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ive\"/>
    </mc:Choice>
  </mc:AlternateContent>
  <bookViews>
    <workbookView xWindow="0" yWindow="0" windowWidth="23040" windowHeight="9084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C102" i="1"/>
  <c r="E101" i="1"/>
  <c r="C101" i="1"/>
  <c r="E100" i="1"/>
  <c r="C100" i="1"/>
  <c r="E99" i="1"/>
  <c r="C99" i="1"/>
  <c r="E98" i="1"/>
  <c r="C98" i="1"/>
  <c r="E97" i="1"/>
  <c r="C97" i="1"/>
  <c r="E96" i="1"/>
  <c r="C96" i="1"/>
  <c r="E95" i="1"/>
  <c r="C95" i="1"/>
  <c r="E94" i="1"/>
  <c r="C94" i="1"/>
  <c r="E93" i="1"/>
  <c r="C93" i="1"/>
  <c r="A93" i="1"/>
  <c r="E92" i="1"/>
  <c r="C92" i="1"/>
  <c r="E91" i="1"/>
  <c r="C91" i="1"/>
  <c r="E90" i="1"/>
  <c r="C90" i="1"/>
  <c r="E89" i="1"/>
  <c r="C89" i="1"/>
  <c r="E88" i="1"/>
  <c r="C88" i="1"/>
  <c r="E87" i="1"/>
  <c r="C87" i="1"/>
  <c r="E86" i="1"/>
  <c r="C86" i="1"/>
  <c r="E85" i="1"/>
  <c r="C85" i="1"/>
  <c r="E84" i="1"/>
  <c r="C84" i="1"/>
  <c r="E83" i="1"/>
  <c r="C83" i="1"/>
  <c r="A83" i="1"/>
  <c r="E82" i="1"/>
  <c r="C82" i="1"/>
  <c r="E81" i="1"/>
  <c r="C81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C74" i="1"/>
  <c r="E73" i="1"/>
  <c r="C73" i="1"/>
  <c r="A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A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A53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A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A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A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A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  <c r="E3" i="1"/>
  <c r="C3" i="1"/>
  <c r="E2" i="1"/>
  <c r="C2" i="1"/>
  <c r="A2" i="1"/>
</calcChain>
</file>

<file path=xl/sharedStrings.xml><?xml version="1.0" encoding="utf-8"?>
<sst xmlns="http://schemas.openxmlformats.org/spreadsheetml/2006/main" count="274" uniqueCount="75">
  <si>
    <t>Veld</t>
  </si>
  <si>
    <t>Wedstrijd</t>
  </si>
  <si>
    <t>Uitslag</t>
  </si>
  <si>
    <t>E1</t>
  </si>
  <si>
    <t>--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</si>
  <si>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</si>
  <si>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</si>
  <si>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</si>
  <si>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</si>
  <si>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</si>
  <si>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</si>
  <si>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</si>
  <si>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</si>
  <si>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</si>
  <si>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Poule E1</t>
  </si>
  <si>
    <t>PKC E1</t>
  </si>
  <si>
    <t>PKC E2</t>
  </si>
  <si>
    <t>PKC E3</t>
  </si>
  <si>
    <t>PKC E4</t>
  </si>
  <si>
    <t>PKC E5</t>
  </si>
  <si>
    <t>STANDEN POULES</t>
  </si>
  <si>
    <t>HKC E1</t>
  </si>
  <si>
    <t>DeetosSnel E1</t>
  </si>
  <si>
    <t>Vriendenschaar rood</t>
  </si>
  <si>
    <t>Poule E2</t>
  </si>
  <si>
    <t>Poule E3</t>
  </si>
  <si>
    <t>Poule E4</t>
  </si>
  <si>
    <t>Poule E5</t>
  </si>
  <si>
    <t>Poule E6</t>
  </si>
  <si>
    <t>Vriendenschaar oranje</t>
  </si>
  <si>
    <t>Merwede E1</t>
  </si>
  <si>
    <t>GKV E1</t>
  </si>
  <si>
    <t>DeetosSnel E2</t>
  </si>
  <si>
    <t>Vriendenschaar geel</t>
  </si>
  <si>
    <t>PKC E6</t>
  </si>
  <si>
    <t>Vriendenschaar blauw</t>
  </si>
  <si>
    <t>PKC E7</t>
  </si>
  <si>
    <t>PKC E8</t>
  </si>
  <si>
    <t>HKC E2</t>
  </si>
  <si>
    <t>GKV E2</t>
  </si>
  <si>
    <t>Merwede E3</t>
  </si>
  <si>
    <t>Vriendenschaar groen</t>
  </si>
  <si>
    <t>HKC E3</t>
  </si>
  <si>
    <t>DeetosSnel E3</t>
  </si>
  <si>
    <t>Vriendenschaar paars</t>
  </si>
  <si>
    <t>PKC E10</t>
  </si>
  <si>
    <t>PKC E11</t>
  </si>
  <si>
    <t>Vriendenschaar roze</t>
  </si>
  <si>
    <t>HKC E4</t>
  </si>
  <si>
    <t>Merwede E4</t>
  </si>
  <si>
    <t>Poule F1</t>
  </si>
  <si>
    <t>Poule F2</t>
  </si>
  <si>
    <t>Poule F3</t>
  </si>
  <si>
    <t>Poule F4</t>
  </si>
  <si>
    <t>PKC F1</t>
  </si>
  <si>
    <t>Merwede F1</t>
  </si>
  <si>
    <t>HKC F1</t>
  </si>
  <si>
    <t>Vriendenschaar wit</t>
  </si>
  <si>
    <t>DeetosSnel F1</t>
  </si>
  <si>
    <t>Vriendenschaar grijs</t>
  </si>
  <si>
    <t>SKV F1</t>
  </si>
  <si>
    <t>PKC F2</t>
  </si>
  <si>
    <t>PKC F3</t>
  </si>
  <si>
    <t>GKV F1</t>
  </si>
  <si>
    <t>Merwede F2</t>
  </si>
  <si>
    <t>PKC F5</t>
  </si>
  <si>
    <t>PKC F4</t>
  </si>
  <si>
    <t>GKV F2</t>
  </si>
  <si>
    <t>DeetosSnel F2</t>
  </si>
  <si>
    <t>SKV F2</t>
  </si>
  <si>
    <t>HKC F2</t>
  </si>
  <si>
    <t>Merwede F3</t>
  </si>
  <si>
    <t>Vriendenschaar bruin</t>
  </si>
  <si>
    <t>PKC F6</t>
  </si>
  <si>
    <t>winnaar strafworpen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</si>
</sst>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 applyProtection="1">
      <alignment horizontal="right"/>
    </xf>
    <xf numFmtId="0" fontId="4" fillId="0" borderId="1" xfId="0" quotePrefix="1" applyNumberFormat="1" applyFont="1" applyBorder="1" applyAlignment="1" applyProtection="1">
      <alignment horizontal="center"/>
    </xf>
    <xf numFmtId="0" fontId="4" fillId="0" borderId="1" xfId="0" applyNumberFormat="1" applyFont="1" applyBorder="1" applyAlignment="1" applyProtection="1">
      <alignment horizontal="left"/>
    </xf>
    <xf numFmtId="1" fontId="4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1" fontId="4" fillId="0" borderId="1" xfId="0" quotePrefix="1" applyNumberFormat="1" applyFont="1" applyBorder="1" applyAlignment="1" applyProtection="1">
      <alignment horizontal="center"/>
    </xf>
    <xf numFmtId="0" fontId="3" fillId="3" borderId="4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right"/>
    </xf>
    <xf numFmtId="0" fontId="4" fillId="3" borderId="1" xfId="0" quotePrefix="1" applyNumberFormat="1" applyFont="1" applyFill="1" applyBorder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1" fontId="4" fillId="3" borderId="1" xfId="0" quotePrefix="1" applyNumberFormat="1" applyFont="1" applyFill="1" applyBorder="1" applyAlignment="1" applyProtection="1">
      <alignment horizontal="center"/>
    </xf>
    <xf numFmtId="0" fontId="0" fillId="2" borderId="3" xfId="0" applyFill="1" applyBorder="1"/>
    <xf numFmtId="1" fontId="2" fillId="2" borderId="1" xfId="0" applyNumberFormat="1" applyFont="1" applyFill="1" applyBorder="1" applyAlignment="1">
      <alignment horizontal="center"/>
    </xf>
    <xf numFmtId="1" fontId="4" fillId="3" borderId="1" xfId="0" quotePrefix="1" applyNumberFormat="1" applyFont="1" applyFill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</cellXfs>
  <cellStyles count="1">
    <cellStyle name="Standaard" xfId="0" builtinId="0"/>
  </cellStyles>
  <dxfs count="162"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theme="0" tint="-0.34998626667073579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theme="0" tint="-0.34998626667073579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theme="0" tint="-0.34998626667073579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theme="0" tint="-0.34998626667073579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theme="0" tint="-0.34998626667073579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NOO~1\AppData\Local\Temp\notesDF3D04\EF%20toernooi%2016-6-2018%20(versie%2014-6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er"/>
      <sheetName val="Opgave # teams"/>
      <sheetName val="Opgave begeleiding spelletjes"/>
      <sheetName val="Opgave bardienst"/>
      <sheetName val="Opgave scheidsrechters"/>
      <sheetName val="Blad1"/>
      <sheetName val="Opgave diverse taken"/>
      <sheetName val="Speelronden"/>
      <sheetName val="Poule indeling"/>
      <sheetName val="Programmaboekje"/>
      <sheetName val="E-jeugd poule E1+E2"/>
      <sheetName val="E-jeugd poule E3+E4"/>
      <sheetName val="E-jeugd poule E5+E6"/>
      <sheetName val="F-jeugd poule F1+F2"/>
      <sheetName val="F-jeugd poule F3+F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</sheetData>
      <sheetData sheetId="8"/>
      <sheetData sheetId="9"/>
      <sheetData sheetId="10">
        <row r="13">
          <cell r="G13" t="str">
            <v>PKC/SWKGroep E1</v>
          </cell>
          <cell r="N13" t="str">
            <v>Vriendenschaar (H) E-rood</v>
          </cell>
        </row>
        <row r="14">
          <cell r="G14" t="str">
            <v>Merwede/Multiplaat E1</v>
          </cell>
          <cell r="N14" t="str">
            <v>PKC/SWKGroep E3</v>
          </cell>
        </row>
        <row r="15">
          <cell r="G15" t="str">
            <v>DeetosSnel E1</v>
          </cell>
          <cell r="N15" t="str">
            <v>HKC (Ha) E1</v>
          </cell>
        </row>
        <row r="16">
          <cell r="G16" t="str">
            <v>Vriendenschaar (H) E-oranje</v>
          </cell>
          <cell r="N16" t="str">
            <v>PKC/SWKGroep E4</v>
          </cell>
        </row>
        <row r="17">
          <cell r="G17" t="str">
            <v>PKC/SWKGroep E2</v>
          </cell>
          <cell r="N17" t="str">
            <v>PKC/SWKGroep E1</v>
          </cell>
        </row>
        <row r="18">
          <cell r="G18" t="str">
            <v>GKV/Economics E1</v>
          </cell>
          <cell r="N18" t="str">
            <v>Merwede/Multiplaat E1</v>
          </cell>
        </row>
        <row r="19">
          <cell r="G19" t="str">
            <v>Vriendenschaar (H) E-rood</v>
          </cell>
          <cell r="N19" t="str">
            <v>DeetosSnel E1</v>
          </cell>
        </row>
        <row r="20">
          <cell r="G20" t="str">
            <v>PKC/SWKGroep E3</v>
          </cell>
          <cell r="N20" t="str">
            <v>Vriendenschaar (H) E-oranje</v>
          </cell>
        </row>
        <row r="21">
          <cell r="G21" t="str">
            <v>HKC (Ha) E1</v>
          </cell>
          <cell r="N21" t="str">
            <v>PKC/SWKGroep E2</v>
          </cell>
        </row>
        <row r="22">
          <cell r="G22" t="str">
            <v>PKC/SWKGroep E4</v>
          </cell>
          <cell r="N22" t="str">
            <v>GKV/Economics E1</v>
          </cell>
        </row>
        <row r="23">
          <cell r="G23" t="str">
            <v>PKC/SWKGroep E1</v>
          </cell>
          <cell r="N23" t="str">
            <v>DeetosSnel E1</v>
          </cell>
        </row>
        <row r="24">
          <cell r="G24" t="str">
            <v>Merwede/Multiplaat E1</v>
          </cell>
          <cell r="N24" t="str">
            <v>Vriendenschaar (H) E-oranje</v>
          </cell>
        </row>
        <row r="25">
          <cell r="G25" t="str">
            <v>PKC/SWKGroep E2</v>
          </cell>
          <cell r="N25" t="str">
            <v>Vriendenschaar (H) E-rood</v>
          </cell>
        </row>
        <row r="26">
          <cell r="G26" t="str">
            <v>GKV/Economics E1</v>
          </cell>
          <cell r="N26" t="str">
            <v>PKC/SWKGroep E3</v>
          </cell>
        </row>
        <row r="27">
          <cell r="G27" t="str">
            <v>HKC (Ha) E1</v>
          </cell>
          <cell r="N27" t="str">
            <v>PKC/SWKGroep E1</v>
          </cell>
        </row>
        <row r="28">
          <cell r="G28" t="str">
            <v>PKC/SWKGroep E4</v>
          </cell>
          <cell r="N28" t="str">
            <v>Merwede/Multiplaat E1</v>
          </cell>
        </row>
        <row r="29">
          <cell r="G29" t="str">
            <v>DeetosSnel E1</v>
          </cell>
          <cell r="N29" t="str">
            <v>PKC/SWKGroep E2</v>
          </cell>
        </row>
        <row r="30">
          <cell r="G30" t="str">
            <v>Vriendenschaar (H) E-oranje</v>
          </cell>
          <cell r="N30" t="str">
            <v>GKV/Economics E1</v>
          </cell>
        </row>
        <row r="31">
          <cell r="G31" t="str">
            <v>Vriendenschaar (H) E-rood</v>
          </cell>
          <cell r="N31" t="str">
            <v>HKC (Ha) E1</v>
          </cell>
        </row>
        <row r="32">
          <cell r="G32" t="str">
            <v>PKC/SWKGroep E3</v>
          </cell>
          <cell r="N32" t="str">
            <v>PKC/SWKGroep E4</v>
          </cell>
        </row>
      </sheetData>
      <sheetData sheetId="11">
        <row r="13">
          <cell r="G13" t="str">
            <v>DeetosSnel E2</v>
          </cell>
          <cell r="N13" t="str">
            <v>Merwede/Multiplaat E2</v>
          </cell>
        </row>
        <row r="14">
          <cell r="G14" t="str">
            <v>Vriendenschaar (H) E-blauw</v>
          </cell>
          <cell r="N14" t="str">
            <v>HKC (Ha) E2</v>
          </cell>
        </row>
        <row r="15">
          <cell r="G15" t="str">
            <v>PKC/SWKGroep E5</v>
          </cell>
          <cell r="N15" t="str">
            <v>PKC/SWKGroep E6</v>
          </cell>
        </row>
        <row r="16">
          <cell r="G16" t="str">
            <v>GKV/Economics E2</v>
          </cell>
          <cell r="N16" t="str">
            <v>PKC/SWKGroep E7</v>
          </cell>
        </row>
        <row r="17">
          <cell r="G17" t="str">
            <v>Vriendenschaar (H) E-geel</v>
          </cell>
          <cell r="N17" t="str">
            <v>DeetosSnel E2</v>
          </cell>
        </row>
        <row r="18">
          <cell r="G18" t="str">
            <v>PKC/SWKGroep E8</v>
          </cell>
          <cell r="N18" t="str">
            <v>Vriendenschaar (H) E-blauw</v>
          </cell>
        </row>
        <row r="19">
          <cell r="G19" t="str">
            <v>Merwede/Multiplaat E2</v>
          </cell>
          <cell r="N19" t="str">
            <v>PKC/SWKGroep E5</v>
          </cell>
        </row>
        <row r="20">
          <cell r="G20" t="str">
            <v>HKC (Ha) E2</v>
          </cell>
          <cell r="N20" t="str">
            <v>GKV/Economics E2</v>
          </cell>
        </row>
        <row r="21">
          <cell r="G21" t="str">
            <v>PKC/SWKGroep E6</v>
          </cell>
          <cell r="N21" t="str">
            <v>Vriendenschaar (H) E-geel</v>
          </cell>
        </row>
        <row r="22">
          <cell r="G22" t="str">
            <v>PKC/SWKGroep E7</v>
          </cell>
          <cell r="N22" t="str">
            <v>PKC/SWKGroep E8</v>
          </cell>
        </row>
        <row r="23">
          <cell r="G23" t="str">
            <v>DeetosSnel E2</v>
          </cell>
          <cell r="N23" t="str">
            <v>PKC/SWKGroep E5</v>
          </cell>
        </row>
        <row r="24">
          <cell r="G24" t="str">
            <v>Vriendenschaar (H) E-blauw</v>
          </cell>
          <cell r="N24" t="str">
            <v>GKV/Economics E2</v>
          </cell>
        </row>
        <row r="25">
          <cell r="G25" t="str">
            <v>Vriendenschaar (H) E-geel</v>
          </cell>
          <cell r="N25" t="str">
            <v>Merwede/Multiplaat E2</v>
          </cell>
        </row>
        <row r="26">
          <cell r="G26" t="str">
            <v>PKC/SWKGroep E8</v>
          </cell>
          <cell r="N26" t="str">
            <v>HKC (Ha) E2</v>
          </cell>
        </row>
        <row r="27">
          <cell r="G27" t="str">
            <v>PKC/SWKGroep E6</v>
          </cell>
          <cell r="N27" t="str">
            <v>DeetosSnel E2</v>
          </cell>
        </row>
        <row r="28">
          <cell r="G28" t="str">
            <v>PKC/SWKGroep E7</v>
          </cell>
          <cell r="N28" t="str">
            <v>Vriendenschaar (H) E-blauw</v>
          </cell>
        </row>
        <row r="29">
          <cell r="G29" t="str">
            <v>PKC/SWKGroep E5</v>
          </cell>
          <cell r="N29" t="str">
            <v>Vriendenschaar (H) E-geel</v>
          </cell>
        </row>
        <row r="30">
          <cell r="G30" t="str">
            <v>GKV/Economics E2</v>
          </cell>
          <cell r="N30" t="str">
            <v>PKC/SWKGroep E8</v>
          </cell>
        </row>
        <row r="31">
          <cell r="G31" t="str">
            <v>Merwede/Multiplaat E2</v>
          </cell>
          <cell r="N31" t="str">
            <v>PKC/SWKGroep E6</v>
          </cell>
        </row>
        <row r="32">
          <cell r="G32" t="str">
            <v>HKC (Ha) E2</v>
          </cell>
          <cell r="N32" t="str">
            <v>PKC/SWKGroep E7</v>
          </cell>
        </row>
      </sheetData>
      <sheetData sheetId="12">
        <row r="13">
          <cell r="G13" t="str">
            <v>HKC (Ha) E3</v>
          </cell>
          <cell r="N13" t="str">
            <v>Vriendenschaar (H) E-groen</v>
          </cell>
        </row>
        <row r="14">
          <cell r="G14" t="str">
            <v>PKC/SWKGroep E10</v>
          </cell>
          <cell r="N14" t="str">
            <v>Merwede/Multiplaat E4</v>
          </cell>
        </row>
        <row r="15">
          <cell r="G15" t="str">
            <v>Vriendenschaar (H) E-paars</v>
          </cell>
          <cell r="N15" t="str">
            <v>Merwede/Multiplaat E3</v>
          </cell>
        </row>
        <row r="16">
          <cell r="G16" t="str">
            <v>PKC/SWKGroep E11</v>
          </cell>
          <cell r="N16" t="str">
            <v>HKC (Ha) E4</v>
          </cell>
        </row>
        <row r="17">
          <cell r="G17" t="str">
            <v>DeetosSnel E3</v>
          </cell>
          <cell r="N17" t="str">
            <v>HKC (Ha) E3</v>
          </cell>
        </row>
        <row r="18">
          <cell r="G18" t="str">
            <v>Vriendenschaar (H) E-roze</v>
          </cell>
          <cell r="N18" t="str">
            <v>PKC/SWKGroep E10</v>
          </cell>
        </row>
        <row r="19">
          <cell r="G19" t="str">
            <v>Vriendenschaar (H) E-groen</v>
          </cell>
          <cell r="N19" t="str">
            <v>Vriendenschaar (H) E-paars</v>
          </cell>
        </row>
        <row r="20">
          <cell r="G20" t="str">
            <v>Merwede/Multiplaat E4</v>
          </cell>
          <cell r="N20" t="str">
            <v>PKC/SWKGroep E11</v>
          </cell>
        </row>
        <row r="21">
          <cell r="G21" t="str">
            <v>Merwede/Multiplaat E3</v>
          </cell>
          <cell r="N21" t="str">
            <v>DeetosSnel E3</v>
          </cell>
        </row>
        <row r="22">
          <cell r="G22" t="str">
            <v>HKC (Ha) E4</v>
          </cell>
          <cell r="N22" t="str">
            <v>Vriendenschaar (H) E-roze</v>
          </cell>
        </row>
        <row r="23">
          <cell r="G23" t="str">
            <v>HKC (Ha) E3</v>
          </cell>
          <cell r="N23" t="str">
            <v>Vriendenschaar (H) E-paars</v>
          </cell>
        </row>
        <row r="24">
          <cell r="G24" t="str">
            <v>PKC/SWKGroep E10</v>
          </cell>
          <cell r="N24" t="str">
            <v>PKC/SWKGroep E11</v>
          </cell>
        </row>
        <row r="25">
          <cell r="G25" t="str">
            <v>DeetosSnel E3</v>
          </cell>
          <cell r="N25" t="str">
            <v>Vriendenschaar (H) E-groen</v>
          </cell>
        </row>
        <row r="26">
          <cell r="G26" t="str">
            <v>Vriendenschaar (H) E-roze</v>
          </cell>
          <cell r="N26" t="str">
            <v>Merwede/Multiplaat E4</v>
          </cell>
        </row>
        <row r="27">
          <cell r="G27" t="str">
            <v>Merwede/Multiplaat E3</v>
          </cell>
          <cell r="N27" t="str">
            <v>HKC (Ha) E3</v>
          </cell>
        </row>
        <row r="28">
          <cell r="G28" t="str">
            <v>HKC (Ha) E4</v>
          </cell>
          <cell r="N28" t="str">
            <v>PKC/SWKGroep E10</v>
          </cell>
        </row>
        <row r="29">
          <cell r="G29" t="str">
            <v>Vriendenschaar (H) E-paars</v>
          </cell>
          <cell r="N29" t="str">
            <v>DeetosSnel E3</v>
          </cell>
        </row>
        <row r="30">
          <cell r="G30" t="str">
            <v>PKC/SWKGroep E11</v>
          </cell>
          <cell r="N30" t="str">
            <v>Vriendenschaar (H) E-roze</v>
          </cell>
        </row>
        <row r="31">
          <cell r="G31" t="str">
            <v>Vriendenschaar (H) E-groen</v>
          </cell>
          <cell r="N31" t="str">
            <v>Merwede/Multiplaat E3</v>
          </cell>
        </row>
        <row r="32">
          <cell r="G32" t="str">
            <v>Merwede/Multiplaat E4</v>
          </cell>
          <cell r="N32" t="str">
            <v>HKC (Ha) E4</v>
          </cell>
        </row>
      </sheetData>
      <sheetData sheetId="13">
        <row r="13">
          <cell r="G13" t="str">
            <v>PKC/SWKGroep F1</v>
          </cell>
          <cell r="N13" t="str">
            <v>Vriendenschaar (H) F-wit</v>
          </cell>
        </row>
        <row r="14">
          <cell r="G14" t="str">
            <v>SKV F1</v>
          </cell>
          <cell r="N14" t="str">
            <v>PKC/SWKGroep F2</v>
          </cell>
        </row>
        <row r="15">
          <cell r="G15" t="str">
            <v>Merwede/Multiplaat F1</v>
          </cell>
          <cell r="N15" t="str">
            <v>HKC (Ha) F1</v>
          </cell>
        </row>
        <row r="16">
          <cell r="G16" t="str">
            <v>GKV/Economics F1</v>
          </cell>
          <cell r="N16" t="str">
            <v>PKC/SWKGroep F3</v>
          </cell>
        </row>
        <row r="17">
          <cell r="G17" t="str">
            <v>DeetosSnel F1</v>
          </cell>
          <cell r="N17" t="str">
            <v>PKC/SWKGroep F1</v>
          </cell>
        </row>
        <row r="18">
          <cell r="G18" t="str">
            <v>Vriendenschaar (H) F-grijs</v>
          </cell>
          <cell r="N18" t="str">
            <v>SKV F1</v>
          </cell>
        </row>
        <row r="19">
          <cell r="G19" t="str">
            <v>Vriendenschaar (H) F-wit</v>
          </cell>
          <cell r="N19" t="str">
            <v>Merwede/Multiplaat F1</v>
          </cell>
        </row>
        <row r="20">
          <cell r="G20" t="str">
            <v>PKC/SWKGroep F2</v>
          </cell>
          <cell r="N20" t="str">
            <v>GKV/Economics F1</v>
          </cell>
        </row>
        <row r="21">
          <cell r="G21" t="str">
            <v>HKC (Ha) F1</v>
          </cell>
          <cell r="N21" t="str">
            <v>DeetosSnel F1</v>
          </cell>
        </row>
        <row r="22">
          <cell r="G22" t="str">
            <v>PKC/SWKGroep F3</v>
          </cell>
          <cell r="N22" t="str">
            <v>Vriendenschaar (H) F-grijs</v>
          </cell>
        </row>
        <row r="23">
          <cell r="G23" t="str">
            <v>PKC/SWKGroep F1</v>
          </cell>
          <cell r="N23" t="str">
            <v>Merwede/Multiplaat F1</v>
          </cell>
        </row>
        <row r="24">
          <cell r="G24" t="str">
            <v>SKV F1</v>
          </cell>
          <cell r="N24" t="str">
            <v>GKV/Economics F1</v>
          </cell>
        </row>
        <row r="25">
          <cell r="G25" t="str">
            <v>DeetosSnel F1</v>
          </cell>
          <cell r="N25" t="str">
            <v>Vriendenschaar (H) F-wit</v>
          </cell>
        </row>
        <row r="26">
          <cell r="G26" t="str">
            <v>Vriendenschaar (H) F-grijs</v>
          </cell>
          <cell r="N26" t="str">
            <v>PKC/SWKGroep F2</v>
          </cell>
        </row>
        <row r="27">
          <cell r="G27" t="str">
            <v>HKC (Ha) F1</v>
          </cell>
          <cell r="N27" t="str">
            <v>PKC/SWKGroep F1</v>
          </cell>
        </row>
        <row r="28">
          <cell r="G28" t="str">
            <v>PKC/SWKGroep F3</v>
          </cell>
          <cell r="N28" t="str">
            <v>SKV F1</v>
          </cell>
        </row>
        <row r="29">
          <cell r="G29" t="str">
            <v>Merwede/Multiplaat F1</v>
          </cell>
          <cell r="N29" t="str">
            <v>DeetosSnel F1</v>
          </cell>
        </row>
        <row r="30">
          <cell r="G30" t="str">
            <v>GKV/Economics F1</v>
          </cell>
          <cell r="N30" t="str">
            <v>Vriendenschaar (H) F-grijs</v>
          </cell>
        </row>
        <row r="31">
          <cell r="G31" t="str">
            <v>Vriendenschaar (H) F-wit</v>
          </cell>
          <cell r="N31" t="str">
            <v>HKC (Ha) F1</v>
          </cell>
        </row>
        <row r="32">
          <cell r="G32" t="str">
            <v>PKC/SWKGroep F2</v>
          </cell>
          <cell r="N32" t="str">
            <v>PKC/SWKGroep F3</v>
          </cell>
        </row>
      </sheetData>
      <sheetData sheetId="14">
        <row r="13">
          <cell r="G13" t="str">
            <v>Merwede/Multiplaat F2</v>
          </cell>
          <cell r="N13" t="str">
            <v>PKC/SWKGroep F4</v>
          </cell>
        </row>
        <row r="14">
          <cell r="G14" t="str">
            <v>Vriendenschaar (H) F-bruin</v>
          </cell>
          <cell r="N14" t="str">
            <v>HKC (Ha) F2</v>
          </cell>
        </row>
        <row r="15">
          <cell r="G15" t="str">
            <v>DeetosSnel F2</v>
          </cell>
          <cell r="N15" t="str">
            <v>GKV/Economics F2</v>
          </cell>
        </row>
        <row r="16">
          <cell r="G16" t="str">
            <v>SKV F2</v>
          </cell>
          <cell r="N16" t="str">
            <v>PKC/SWKGroep F6</v>
          </cell>
        </row>
        <row r="17">
          <cell r="G17" t="str">
            <v>PKC/SWKGroep F5</v>
          </cell>
          <cell r="N17" t="str">
            <v>Merwede/Multiplaat F2</v>
          </cell>
        </row>
        <row r="18">
          <cell r="G18" t="str">
            <v>Merwede/Multiplaat F3</v>
          </cell>
          <cell r="N18" t="str">
            <v>Vriendenschaar (H) F-bruin</v>
          </cell>
        </row>
        <row r="19">
          <cell r="G19" t="str">
            <v>PKC/SWKGroep F4</v>
          </cell>
          <cell r="N19" t="str">
            <v>DeetosSnel F2</v>
          </cell>
        </row>
        <row r="20">
          <cell r="G20" t="str">
            <v>HKC (Ha) F2</v>
          </cell>
          <cell r="N20" t="str">
            <v>SKV F2</v>
          </cell>
        </row>
        <row r="21">
          <cell r="G21" t="str">
            <v>GKV/Economics F2</v>
          </cell>
          <cell r="N21" t="str">
            <v>PKC/SWKGroep F5</v>
          </cell>
        </row>
        <row r="22">
          <cell r="G22" t="str">
            <v>PKC/SWKGroep F6</v>
          </cell>
          <cell r="N22" t="str">
            <v>Merwede/Multiplaat F3</v>
          </cell>
        </row>
        <row r="23">
          <cell r="G23" t="str">
            <v>Merwede/Multiplaat F2</v>
          </cell>
          <cell r="N23" t="str">
            <v>DeetosSnel F2</v>
          </cell>
        </row>
        <row r="24">
          <cell r="G24" t="str">
            <v>Vriendenschaar (H) F-bruin</v>
          </cell>
          <cell r="N24" t="str">
            <v>SKV F2</v>
          </cell>
        </row>
        <row r="25">
          <cell r="G25" t="str">
            <v>PKC/SWKGroep F5</v>
          </cell>
          <cell r="N25" t="str">
            <v>PKC/SWKGroep F4</v>
          </cell>
        </row>
        <row r="26">
          <cell r="G26" t="str">
            <v>Merwede/Multiplaat F3</v>
          </cell>
          <cell r="N26" t="str">
            <v>HKC (Ha) F2</v>
          </cell>
        </row>
        <row r="27">
          <cell r="G27" t="str">
            <v>GKV/Economics F2</v>
          </cell>
          <cell r="N27" t="str">
            <v>Merwede/Multiplaat F2</v>
          </cell>
        </row>
        <row r="28">
          <cell r="G28" t="str">
            <v>PKC/SWKGroep F6</v>
          </cell>
          <cell r="N28" t="str">
            <v>Vriendenschaar (H) F-bruin</v>
          </cell>
        </row>
        <row r="29">
          <cell r="G29" t="str">
            <v>DeetosSnel F2</v>
          </cell>
          <cell r="N29" t="str">
            <v>PKC/SWKGroep F5</v>
          </cell>
        </row>
        <row r="30">
          <cell r="G30" t="str">
            <v>SKV F2</v>
          </cell>
          <cell r="N30" t="str">
            <v>Merwede/Multiplaat F3</v>
          </cell>
        </row>
        <row r="31">
          <cell r="G31" t="str">
            <v>PKC/SWKGroep F4</v>
          </cell>
          <cell r="N31" t="str">
            <v>GKV/Economics F2</v>
          </cell>
        </row>
        <row r="32">
          <cell r="G32" t="str">
            <v>HKC (Ha) F2</v>
          </cell>
          <cell r="N32" t="str">
            <v>PKC/SWKGroep F6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topLeftCell="A138" workbookViewId="0">
      <selection activeCell="C142" sqref="C142"/>
    </sheetView>
  </sheetViews>
  <sheetFormatPr defaultRowHeight="13.2" x14ac:dyDescent="0.25"/>
  <cols>
    <col min="3" max="3" width="29.109375" bestFit="1" customWidth="1"/>
    <col min="4" max="4" width="2.5546875" bestFit="1" customWidth="1"/>
    <col min="5" max="5" width="29.109375" bestFit="1" customWidth="1"/>
  </cols>
  <sheetData>
    <row r="1" spans="1:7" ht="17.399999999999999" x14ac:dyDescent="0.3">
      <c r="A1" s="1"/>
      <c r="B1" s="2" t="s">
        <v>0</v>
      </c>
      <c r="C1" s="3" t="s">
        <v>1</v>
      </c>
      <c r="D1" s="4"/>
      <c r="E1" s="4"/>
      <c r="F1" s="5" t="s">
        <v>2</v>
      </c>
      <c r="G1" s="6"/>
    </row>
    <row r="2" spans="1:7" ht="15" x14ac:dyDescent="0.25">
      <c r="A2" s="7" t="str">
        <f>CONCATENATE("Ronde ",[1]Speelronden!A2)</f>
        <v>Ronde 1</v>
      </c>
      <c r="B2" s="8" t="s">
        <v>3</v>
      </c>
      <c r="C2" s="9" t="str">
        <f>'[1]E-jeugd poule E1+E2'!G13</f>
        <v>PKC/SWKGroep E1</v>
      </c>
      <c r="D2" s="10" t="s">
        <v>4</v>
      </c>
      <c r="E2" s="11" t="str">
        <f>'[1]E-jeugd poule E1+E2'!N13</f>
        <v>Vriendenschaar (H) E-rood</v>
      </c>
      <c r="F2" s="12">
        <v>4</v>
      </c>
      <c r="G2" s="12">
        <v>2</v>
      </c>
    </row>
    <row r="3" spans="1:7" ht="15" x14ac:dyDescent="0.25">
      <c r="A3" s="13"/>
      <c r="B3" s="8" t="s">
        <v>5</v>
      </c>
      <c r="C3" s="9" t="str">
        <f>'[1]E-jeugd poule E1+E2'!G14</f>
        <v>Merwede/Multiplaat E1</v>
      </c>
      <c r="D3" s="10" t="s">
        <v>4</v>
      </c>
      <c r="E3" s="11" t="str">
        <f>'[1]E-jeugd poule E1+E2'!N14</f>
        <v>PKC/SWKGroep E3</v>
      </c>
      <c r="F3" s="12">
        <v>3</v>
      </c>
      <c r="G3" s="12">
        <v>1</v>
      </c>
    </row>
    <row r="4" spans="1:7" ht="15" x14ac:dyDescent="0.25">
      <c r="A4" s="13"/>
      <c r="B4" s="8" t="s">
        <v>6</v>
      </c>
      <c r="C4" s="9" t="str">
        <f>'[1]E-jeugd poule E3+E4'!G13</f>
        <v>DeetosSnel E2</v>
      </c>
      <c r="D4" s="10" t="s">
        <v>4</v>
      </c>
      <c r="E4" s="11" t="str">
        <f>'[1]E-jeugd poule E3+E4'!N13</f>
        <v>Merwede/Multiplaat E2</v>
      </c>
      <c r="F4" s="12">
        <v>1</v>
      </c>
      <c r="G4" s="12">
        <v>2</v>
      </c>
    </row>
    <row r="5" spans="1:7" ht="15" x14ac:dyDescent="0.25">
      <c r="A5" s="13"/>
      <c r="B5" s="8" t="s">
        <v>7</v>
      </c>
      <c r="C5" s="9" t="str">
        <f>'[1]E-jeugd poule E3+E4'!G14</f>
        <v>Vriendenschaar (H) E-blauw</v>
      </c>
      <c r="D5" s="10" t="s">
        <v>4</v>
      </c>
      <c r="E5" s="11" t="str">
        <f>'[1]E-jeugd poule E3+E4'!N14</f>
        <v>HKC (Ha) E2</v>
      </c>
      <c r="F5" s="12">
        <v>2</v>
      </c>
      <c r="G5" s="12">
        <v>1</v>
      </c>
    </row>
    <row r="6" spans="1:7" ht="15" x14ac:dyDescent="0.25">
      <c r="A6" s="13"/>
      <c r="B6" s="8" t="s">
        <v>8</v>
      </c>
      <c r="C6" s="9" t="str">
        <f>'[1]E-jeugd poule E5+E6'!G13</f>
        <v>HKC (Ha) E3</v>
      </c>
      <c r="D6" s="10" t="s">
        <v>4</v>
      </c>
      <c r="E6" s="11" t="str">
        <f>'[1]E-jeugd poule E5+E6'!N13</f>
        <v>Vriendenschaar (H) E-groen</v>
      </c>
      <c r="F6" s="12">
        <v>1</v>
      </c>
      <c r="G6" s="12">
        <v>0</v>
      </c>
    </row>
    <row r="7" spans="1:7" ht="15" x14ac:dyDescent="0.25">
      <c r="A7" s="13"/>
      <c r="B7" s="8" t="s">
        <v>9</v>
      </c>
      <c r="C7" s="9" t="str">
        <f>'[1]E-jeugd poule E5+E6'!G14</f>
        <v>PKC/SWKGroep E10</v>
      </c>
      <c r="D7" s="10" t="s">
        <v>4</v>
      </c>
      <c r="E7" s="11" t="str">
        <f>'[1]E-jeugd poule E5+E6'!N14</f>
        <v>Merwede/Multiplaat E4</v>
      </c>
      <c r="F7" s="12">
        <v>0</v>
      </c>
      <c r="G7" s="12">
        <v>3</v>
      </c>
    </row>
    <row r="8" spans="1:7" ht="15" x14ac:dyDescent="0.25">
      <c r="A8" s="13"/>
      <c r="B8" s="8" t="s">
        <v>10</v>
      </c>
      <c r="C8" s="9" t="str">
        <f>'[1]F-jeugd poule F1+F2'!G13</f>
        <v>PKC/SWKGroep F1</v>
      </c>
      <c r="D8" s="10" t="s">
        <v>4</v>
      </c>
      <c r="E8" s="11" t="str">
        <f>'[1]F-jeugd poule F1+F2'!N13</f>
        <v>Vriendenschaar (H) F-wit</v>
      </c>
      <c r="F8" s="12">
        <v>11</v>
      </c>
      <c r="G8" s="12">
        <v>5</v>
      </c>
    </row>
    <row r="9" spans="1:7" ht="15" x14ac:dyDescent="0.25">
      <c r="A9" s="13"/>
      <c r="B9" s="8" t="s">
        <v>11</v>
      </c>
      <c r="C9" s="9" t="str">
        <f>'[1]F-jeugd poule F1+F2'!G14</f>
        <v>SKV F1</v>
      </c>
      <c r="D9" s="10" t="s">
        <v>4</v>
      </c>
      <c r="E9" s="11" t="str">
        <f>'[1]F-jeugd poule F1+F2'!N14</f>
        <v>PKC/SWKGroep F2</v>
      </c>
      <c r="F9" s="12">
        <v>4</v>
      </c>
      <c r="G9" s="12">
        <v>2</v>
      </c>
    </row>
    <row r="10" spans="1:7" ht="15" x14ac:dyDescent="0.25">
      <c r="A10" s="13"/>
      <c r="B10" s="8" t="s">
        <v>12</v>
      </c>
      <c r="C10" s="9" t="str">
        <f>'[1]F-jeugd poule F3+F4'!G13</f>
        <v>Merwede/Multiplaat F2</v>
      </c>
      <c r="D10" s="10" t="s">
        <v>4</v>
      </c>
      <c r="E10" s="11" t="str">
        <f>'[1]F-jeugd poule F3+F4'!N13</f>
        <v>PKC/SWKGroep F4</v>
      </c>
      <c r="F10" s="12">
        <v>11</v>
      </c>
      <c r="G10" s="12">
        <v>1</v>
      </c>
    </row>
    <row r="11" spans="1:7" ht="15" x14ac:dyDescent="0.25">
      <c r="A11" s="14"/>
      <c r="B11" s="8" t="s">
        <v>13</v>
      </c>
      <c r="C11" s="9" t="str">
        <f>'[1]F-jeugd poule F3+F4'!G14</f>
        <v>Vriendenschaar (H) F-bruin</v>
      </c>
      <c r="D11" s="10" t="s">
        <v>4</v>
      </c>
      <c r="E11" s="11" t="str">
        <f>'[1]F-jeugd poule F3+F4'!N14</f>
        <v>HKC (Ha) F2</v>
      </c>
      <c r="F11" s="15">
        <v>0</v>
      </c>
      <c r="G11" s="15">
        <v>6</v>
      </c>
    </row>
    <row r="12" spans="1:7" ht="15" x14ac:dyDescent="0.25">
      <c r="A12" s="16" t="str">
        <f>CONCATENATE("Ronde ",[1]Speelronden!A3)</f>
        <v>Ronde 2</v>
      </c>
      <c r="B12" s="17" t="s">
        <v>3</v>
      </c>
      <c r="C12" s="18" t="str">
        <f>'[1]E-jeugd poule E1+E2'!G15</f>
        <v>DeetosSnel E1</v>
      </c>
      <c r="D12" s="19" t="s">
        <v>4</v>
      </c>
      <c r="E12" s="20" t="str">
        <f>'[1]E-jeugd poule E1+E2'!N15</f>
        <v>HKC (Ha) E1</v>
      </c>
      <c r="F12" s="21">
        <v>3</v>
      </c>
      <c r="G12" s="21">
        <v>1</v>
      </c>
    </row>
    <row r="13" spans="1:7" ht="15" x14ac:dyDescent="0.25">
      <c r="A13" s="22"/>
      <c r="B13" s="17" t="s">
        <v>5</v>
      </c>
      <c r="C13" s="18" t="str">
        <f>'[1]E-jeugd poule E1+E2'!G16</f>
        <v>Vriendenschaar (H) E-oranje</v>
      </c>
      <c r="D13" s="19" t="s">
        <v>4</v>
      </c>
      <c r="E13" s="20" t="str">
        <f>'[1]E-jeugd poule E1+E2'!N16</f>
        <v>PKC/SWKGroep E4</v>
      </c>
      <c r="F13" s="21">
        <v>7</v>
      </c>
      <c r="G13" s="21">
        <v>0</v>
      </c>
    </row>
    <row r="14" spans="1:7" ht="15" x14ac:dyDescent="0.25">
      <c r="A14" s="22"/>
      <c r="B14" s="17" t="s">
        <v>6</v>
      </c>
      <c r="C14" s="18" t="str">
        <f>'[1]E-jeugd poule E3+E4'!G15</f>
        <v>PKC/SWKGroep E5</v>
      </c>
      <c r="D14" s="19" t="s">
        <v>4</v>
      </c>
      <c r="E14" s="20" t="str">
        <f>'[1]E-jeugd poule E3+E4'!N15</f>
        <v>PKC/SWKGroep E6</v>
      </c>
      <c r="F14" s="21">
        <v>3</v>
      </c>
      <c r="G14" s="21">
        <v>2</v>
      </c>
    </row>
    <row r="15" spans="1:7" ht="15" x14ac:dyDescent="0.25">
      <c r="A15" s="22"/>
      <c r="B15" s="17" t="s">
        <v>7</v>
      </c>
      <c r="C15" s="18" t="str">
        <f>'[1]E-jeugd poule E3+E4'!G16</f>
        <v>GKV/Economics E2</v>
      </c>
      <c r="D15" s="19" t="s">
        <v>4</v>
      </c>
      <c r="E15" s="20" t="str">
        <f>'[1]E-jeugd poule E3+E4'!N16</f>
        <v>PKC/SWKGroep E7</v>
      </c>
      <c r="F15" s="21">
        <v>1</v>
      </c>
      <c r="G15" s="21">
        <v>2</v>
      </c>
    </row>
    <row r="16" spans="1:7" ht="15" x14ac:dyDescent="0.25">
      <c r="A16" s="22"/>
      <c r="B16" s="17" t="s">
        <v>8</v>
      </c>
      <c r="C16" s="18" t="str">
        <f>'[1]E-jeugd poule E5+E6'!G15</f>
        <v>Vriendenschaar (H) E-paars</v>
      </c>
      <c r="D16" s="19" t="s">
        <v>4</v>
      </c>
      <c r="E16" s="20" t="str">
        <f>'[1]E-jeugd poule E5+E6'!N15</f>
        <v>Merwede/Multiplaat E3</v>
      </c>
      <c r="F16" s="21">
        <v>0</v>
      </c>
      <c r="G16" s="21">
        <v>6</v>
      </c>
    </row>
    <row r="17" spans="1:7" ht="15" x14ac:dyDescent="0.25">
      <c r="A17" s="22"/>
      <c r="B17" s="17" t="s">
        <v>9</v>
      </c>
      <c r="C17" s="18" t="str">
        <f>'[1]E-jeugd poule E5+E6'!G16</f>
        <v>PKC/SWKGroep E11</v>
      </c>
      <c r="D17" s="19" t="s">
        <v>4</v>
      </c>
      <c r="E17" s="20" t="str">
        <f>'[1]E-jeugd poule E5+E6'!N16</f>
        <v>HKC (Ha) E4</v>
      </c>
      <c r="F17" s="21">
        <v>0</v>
      </c>
      <c r="G17" s="21">
        <v>1</v>
      </c>
    </row>
    <row r="18" spans="1:7" ht="15" x14ac:dyDescent="0.25">
      <c r="A18" s="22"/>
      <c r="B18" s="17" t="s">
        <v>10</v>
      </c>
      <c r="C18" s="18" t="str">
        <f>'[1]F-jeugd poule F1+F2'!G15</f>
        <v>Merwede/Multiplaat F1</v>
      </c>
      <c r="D18" s="19" t="s">
        <v>4</v>
      </c>
      <c r="E18" s="20" t="str">
        <f>'[1]F-jeugd poule F1+F2'!N15</f>
        <v>HKC (Ha) F1</v>
      </c>
      <c r="F18" s="21">
        <v>5</v>
      </c>
      <c r="G18" s="21">
        <v>0</v>
      </c>
    </row>
    <row r="19" spans="1:7" ht="15" x14ac:dyDescent="0.25">
      <c r="A19" s="22"/>
      <c r="B19" s="17" t="s">
        <v>11</v>
      </c>
      <c r="C19" s="18" t="str">
        <f>'[1]F-jeugd poule F1+F2'!G16</f>
        <v>GKV/Economics F1</v>
      </c>
      <c r="D19" s="19" t="s">
        <v>4</v>
      </c>
      <c r="E19" s="20" t="str">
        <f>'[1]F-jeugd poule F1+F2'!N16</f>
        <v>PKC/SWKGroep F3</v>
      </c>
      <c r="F19" s="21">
        <v>1</v>
      </c>
      <c r="G19" s="21">
        <v>1</v>
      </c>
    </row>
    <row r="20" spans="1:7" ht="15" x14ac:dyDescent="0.25">
      <c r="A20" s="22"/>
      <c r="B20" s="17" t="s">
        <v>12</v>
      </c>
      <c r="C20" s="18" t="str">
        <f>'[1]F-jeugd poule F3+F4'!G15</f>
        <v>DeetosSnel F2</v>
      </c>
      <c r="D20" s="19" t="s">
        <v>4</v>
      </c>
      <c r="E20" s="20" t="str">
        <f>'[1]F-jeugd poule F3+F4'!N15</f>
        <v>GKV/Economics F2</v>
      </c>
      <c r="F20" s="21">
        <v>1</v>
      </c>
      <c r="G20" s="21">
        <v>1</v>
      </c>
    </row>
    <row r="21" spans="1:7" ht="15" x14ac:dyDescent="0.25">
      <c r="A21" s="23"/>
      <c r="B21" s="17" t="s">
        <v>13</v>
      </c>
      <c r="C21" s="18" t="str">
        <f>'[1]F-jeugd poule F3+F4'!G16</f>
        <v>SKV F2</v>
      </c>
      <c r="D21" s="19" t="s">
        <v>4</v>
      </c>
      <c r="E21" s="20" t="str">
        <f>'[1]F-jeugd poule F3+F4'!N16</f>
        <v>PKC/SWKGroep F6</v>
      </c>
      <c r="F21" s="24">
        <v>5</v>
      </c>
      <c r="G21" s="24">
        <v>1</v>
      </c>
    </row>
    <row r="22" spans="1:7" ht="15" x14ac:dyDescent="0.25">
      <c r="A22" s="7" t="str">
        <f>CONCATENATE("Ronde ",[1]Speelronden!A4)</f>
        <v>Ronde 3</v>
      </c>
      <c r="B22" s="8" t="s">
        <v>3</v>
      </c>
      <c r="C22" s="9" t="str">
        <f>'[1]E-jeugd poule E1+E2'!G17</f>
        <v>PKC/SWKGroep E2</v>
      </c>
      <c r="D22" s="10" t="s">
        <v>4</v>
      </c>
      <c r="E22" s="11" t="str">
        <f>'[1]E-jeugd poule E1+E2'!N17</f>
        <v>PKC/SWKGroep E1</v>
      </c>
      <c r="F22" s="12">
        <v>0</v>
      </c>
      <c r="G22" s="12">
        <v>10</v>
      </c>
    </row>
    <row r="23" spans="1:7" ht="15" x14ac:dyDescent="0.25">
      <c r="A23" s="13"/>
      <c r="B23" s="8" t="s">
        <v>5</v>
      </c>
      <c r="C23" s="9" t="str">
        <f>'[1]E-jeugd poule E1+E2'!G18</f>
        <v>GKV/Economics E1</v>
      </c>
      <c r="D23" s="10" t="s">
        <v>4</v>
      </c>
      <c r="E23" s="11" t="str">
        <f>'[1]E-jeugd poule E1+E2'!N18</f>
        <v>Merwede/Multiplaat E1</v>
      </c>
      <c r="F23" s="12">
        <v>0</v>
      </c>
      <c r="G23" s="12">
        <v>8</v>
      </c>
    </row>
    <row r="24" spans="1:7" ht="15" x14ac:dyDescent="0.25">
      <c r="A24" s="13"/>
      <c r="B24" s="8" t="s">
        <v>6</v>
      </c>
      <c r="C24" s="9" t="str">
        <f>'[1]E-jeugd poule E3+E4'!G17</f>
        <v>Vriendenschaar (H) E-geel</v>
      </c>
      <c r="D24" s="10" t="s">
        <v>4</v>
      </c>
      <c r="E24" s="11" t="str">
        <f>'[1]E-jeugd poule E3+E4'!N17</f>
        <v>DeetosSnel E2</v>
      </c>
      <c r="F24" s="12">
        <v>3</v>
      </c>
      <c r="G24" s="12">
        <v>3</v>
      </c>
    </row>
    <row r="25" spans="1:7" ht="15" x14ac:dyDescent="0.25">
      <c r="A25" s="13"/>
      <c r="B25" s="8" t="s">
        <v>7</v>
      </c>
      <c r="C25" s="9" t="str">
        <f>'[1]E-jeugd poule E3+E4'!G18</f>
        <v>PKC/SWKGroep E8</v>
      </c>
      <c r="D25" s="10" t="s">
        <v>4</v>
      </c>
      <c r="E25" s="11" t="str">
        <f>'[1]E-jeugd poule E3+E4'!N18</f>
        <v>Vriendenschaar (H) E-blauw</v>
      </c>
      <c r="F25" s="12">
        <v>4</v>
      </c>
      <c r="G25" s="12">
        <v>6</v>
      </c>
    </row>
    <row r="26" spans="1:7" ht="15" x14ac:dyDescent="0.25">
      <c r="A26" s="13"/>
      <c r="B26" s="8" t="s">
        <v>8</v>
      </c>
      <c r="C26" s="9" t="str">
        <f>'[1]E-jeugd poule E5+E6'!G17</f>
        <v>DeetosSnel E3</v>
      </c>
      <c r="D26" s="10" t="s">
        <v>4</v>
      </c>
      <c r="E26" s="11" t="str">
        <f>'[1]E-jeugd poule E5+E6'!N17</f>
        <v>HKC (Ha) E3</v>
      </c>
      <c r="F26" s="12">
        <v>3</v>
      </c>
      <c r="G26" s="12">
        <v>1</v>
      </c>
    </row>
    <row r="27" spans="1:7" ht="15" x14ac:dyDescent="0.25">
      <c r="A27" s="13"/>
      <c r="B27" s="8" t="s">
        <v>9</v>
      </c>
      <c r="C27" s="9" t="str">
        <f>'[1]E-jeugd poule E5+E6'!G18</f>
        <v>Vriendenschaar (H) E-roze</v>
      </c>
      <c r="D27" s="10" t="s">
        <v>4</v>
      </c>
      <c r="E27" s="11" t="str">
        <f>'[1]E-jeugd poule E5+E6'!N18</f>
        <v>PKC/SWKGroep E10</v>
      </c>
      <c r="F27" s="12">
        <v>3</v>
      </c>
      <c r="G27" s="12">
        <v>0</v>
      </c>
    </row>
    <row r="28" spans="1:7" ht="15" x14ac:dyDescent="0.25">
      <c r="A28" s="13"/>
      <c r="B28" s="8" t="s">
        <v>10</v>
      </c>
      <c r="C28" s="9" t="str">
        <f>'[1]F-jeugd poule F1+F2'!G17</f>
        <v>DeetosSnel F1</v>
      </c>
      <c r="D28" s="10" t="s">
        <v>4</v>
      </c>
      <c r="E28" s="11" t="str">
        <f>'[1]F-jeugd poule F1+F2'!N17</f>
        <v>PKC/SWKGroep F1</v>
      </c>
      <c r="F28" s="12">
        <v>1</v>
      </c>
      <c r="G28" s="12">
        <v>4</v>
      </c>
    </row>
    <row r="29" spans="1:7" ht="15" x14ac:dyDescent="0.25">
      <c r="A29" s="13"/>
      <c r="B29" s="8" t="s">
        <v>11</v>
      </c>
      <c r="C29" s="9" t="str">
        <f>'[1]F-jeugd poule F1+F2'!G18</f>
        <v>Vriendenschaar (H) F-grijs</v>
      </c>
      <c r="D29" s="10" t="s">
        <v>4</v>
      </c>
      <c r="E29" s="11" t="str">
        <f>'[1]F-jeugd poule F1+F2'!N18</f>
        <v>SKV F1</v>
      </c>
      <c r="F29" s="12">
        <v>0</v>
      </c>
      <c r="G29" s="12">
        <v>2</v>
      </c>
    </row>
    <row r="30" spans="1:7" ht="15" x14ac:dyDescent="0.25">
      <c r="A30" s="13"/>
      <c r="B30" s="8" t="s">
        <v>12</v>
      </c>
      <c r="C30" s="9" t="str">
        <f>'[1]F-jeugd poule F3+F4'!G17</f>
        <v>PKC/SWKGroep F5</v>
      </c>
      <c r="D30" s="10" t="s">
        <v>4</v>
      </c>
      <c r="E30" s="11" t="str">
        <f>'[1]F-jeugd poule F3+F4'!N17</f>
        <v>Merwede/Multiplaat F2</v>
      </c>
      <c r="F30" s="12">
        <v>0</v>
      </c>
      <c r="G30" s="12">
        <v>5</v>
      </c>
    </row>
    <row r="31" spans="1:7" ht="15" x14ac:dyDescent="0.25">
      <c r="A31" s="14"/>
      <c r="B31" s="8" t="s">
        <v>13</v>
      </c>
      <c r="C31" s="9" t="str">
        <f>'[1]F-jeugd poule F3+F4'!G18</f>
        <v>Merwede/Multiplaat F3</v>
      </c>
      <c r="D31" s="10" t="s">
        <v>4</v>
      </c>
      <c r="E31" s="11" t="str">
        <f>'[1]F-jeugd poule F3+F4'!N18</f>
        <v>Vriendenschaar (H) F-bruin</v>
      </c>
      <c r="F31" s="15">
        <v>0</v>
      </c>
      <c r="G31" s="15">
        <v>0</v>
      </c>
    </row>
    <row r="32" spans="1:7" ht="15" x14ac:dyDescent="0.25">
      <c r="A32" s="16" t="str">
        <f>CONCATENATE("Ronde ",[1]Speelronden!A5)</f>
        <v>Ronde 4</v>
      </c>
      <c r="B32" s="17" t="s">
        <v>3</v>
      </c>
      <c r="C32" s="18" t="str">
        <f>'[1]E-jeugd poule E1+E2'!G19</f>
        <v>Vriendenschaar (H) E-rood</v>
      </c>
      <c r="D32" s="19" t="s">
        <v>4</v>
      </c>
      <c r="E32" s="20" t="str">
        <f>'[1]E-jeugd poule E1+E2'!N19</f>
        <v>DeetosSnel E1</v>
      </c>
      <c r="F32" s="21">
        <v>4</v>
      </c>
      <c r="G32" s="21">
        <v>1</v>
      </c>
    </row>
    <row r="33" spans="1:7" ht="15" x14ac:dyDescent="0.25">
      <c r="A33" s="22"/>
      <c r="B33" s="17" t="s">
        <v>5</v>
      </c>
      <c r="C33" s="18" t="str">
        <f>'[1]E-jeugd poule E1+E2'!G20</f>
        <v>PKC/SWKGroep E3</v>
      </c>
      <c r="D33" s="19" t="s">
        <v>4</v>
      </c>
      <c r="E33" s="20" t="str">
        <f>'[1]E-jeugd poule E1+E2'!N20</f>
        <v>Vriendenschaar (H) E-oranje</v>
      </c>
      <c r="F33" s="21">
        <v>2</v>
      </c>
      <c r="G33" s="21">
        <v>3</v>
      </c>
    </row>
    <row r="34" spans="1:7" ht="15" x14ac:dyDescent="0.25">
      <c r="A34" s="22"/>
      <c r="B34" s="17" t="s">
        <v>6</v>
      </c>
      <c r="C34" s="18" t="str">
        <f>'[1]E-jeugd poule E3+E4'!G19</f>
        <v>Merwede/Multiplaat E2</v>
      </c>
      <c r="D34" s="19" t="s">
        <v>4</v>
      </c>
      <c r="E34" s="20" t="str">
        <f>'[1]E-jeugd poule E3+E4'!N19</f>
        <v>PKC/SWKGroep E5</v>
      </c>
      <c r="F34" s="21">
        <v>8</v>
      </c>
      <c r="G34" s="21">
        <v>2</v>
      </c>
    </row>
    <row r="35" spans="1:7" ht="15" x14ac:dyDescent="0.25">
      <c r="A35" s="22"/>
      <c r="B35" s="17" t="s">
        <v>7</v>
      </c>
      <c r="C35" s="18" t="str">
        <f>'[1]E-jeugd poule E3+E4'!G20</f>
        <v>HKC (Ha) E2</v>
      </c>
      <c r="D35" s="19" t="s">
        <v>4</v>
      </c>
      <c r="E35" s="20" t="str">
        <f>'[1]E-jeugd poule E3+E4'!N20</f>
        <v>GKV/Economics E2</v>
      </c>
      <c r="F35" s="21">
        <v>3</v>
      </c>
      <c r="G35" s="21">
        <v>0</v>
      </c>
    </row>
    <row r="36" spans="1:7" ht="15" x14ac:dyDescent="0.25">
      <c r="A36" s="22"/>
      <c r="B36" s="17" t="s">
        <v>8</v>
      </c>
      <c r="C36" s="18" t="str">
        <f>'[1]E-jeugd poule E5+E6'!G19</f>
        <v>Vriendenschaar (H) E-groen</v>
      </c>
      <c r="D36" s="19" t="s">
        <v>4</v>
      </c>
      <c r="E36" s="20" t="str">
        <f>'[1]E-jeugd poule E5+E6'!N19</f>
        <v>Vriendenschaar (H) E-paars</v>
      </c>
      <c r="F36" s="21">
        <v>2</v>
      </c>
      <c r="G36" s="21">
        <v>0</v>
      </c>
    </row>
    <row r="37" spans="1:7" ht="15" x14ac:dyDescent="0.25">
      <c r="A37" s="22"/>
      <c r="B37" s="17" t="s">
        <v>9</v>
      </c>
      <c r="C37" s="18" t="str">
        <f>'[1]E-jeugd poule E5+E6'!G20</f>
        <v>Merwede/Multiplaat E4</v>
      </c>
      <c r="D37" s="19" t="s">
        <v>4</v>
      </c>
      <c r="E37" s="20" t="str">
        <f>'[1]E-jeugd poule E5+E6'!N20</f>
        <v>PKC/SWKGroep E11</v>
      </c>
      <c r="F37" s="21">
        <v>5</v>
      </c>
      <c r="G37" s="21">
        <v>0</v>
      </c>
    </row>
    <row r="38" spans="1:7" ht="15" x14ac:dyDescent="0.25">
      <c r="A38" s="22"/>
      <c r="B38" s="17" t="s">
        <v>10</v>
      </c>
      <c r="C38" s="18" t="str">
        <f>'[1]F-jeugd poule F1+F2'!G19</f>
        <v>Vriendenschaar (H) F-wit</v>
      </c>
      <c r="D38" s="19" t="s">
        <v>4</v>
      </c>
      <c r="E38" s="20" t="str">
        <f>'[1]F-jeugd poule F1+F2'!N19</f>
        <v>Merwede/Multiplaat F1</v>
      </c>
      <c r="F38" s="21">
        <v>0</v>
      </c>
      <c r="G38" s="21">
        <v>7</v>
      </c>
    </row>
    <row r="39" spans="1:7" ht="15" x14ac:dyDescent="0.25">
      <c r="A39" s="22"/>
      <c r="B39" s="17" t="s">
        <v>11</v>
      </c>
      <c r="C39" s="18" t="str">
        <f>'[1]F-jeugd poule F1+F2'!G20</f>
        <v>PKC/SWKGroep F2</v>
      </c>
      <c r="D39" s="19" t="s">
        <v>4</v>
      </c>
      <c r="E39" s="20" t="str">
        <f>'[1]F-jeugd poule F1+F2'!N20</f>
        <v>GKV/Economics F1</v>
      </c>
      <c r="F39" s="21">
        <v>3</v>
      </c>
      <c r="G39" s="21">
        <v>0</v>
      </c>
    </row>
    <row r="40" spans="1:7" ht="15" x14ac:dyDescent="0.25">
      <c r="A40" s="22"/>
      <c r="B40" s="17" t="s">
        <v>12</v>
      </c>
      <c r="C40" s="18" t="str">
        <f>'[1]F-jeugd poule F3+F4'!G19</f>
        <v>PKC/SWKGroep F4</v>
      </c>
      <c r="D40" s="19" t="s">
        <v>4</v>
      </c>
      <c r="E40" s="20" t="str">
        <f>'[1]F-jeugd poule F3+F4'!N19</f>
        <v>DeetosSnel F2</v>
      </c>
      <c r="F40" s="21">
        <v>2</v>
      </c>
      <c r="G40" s="21">
        <v>0</v>
      </c>
    </row>
    <row r="41" spans="1:7" ht="15" x14ac:dyDescent="0.25">
      <c r="A41" s="23"/>
      <c r="B41" s="17" t="s">
        <v>13</v>
      </c>
      <c r="C41" s="18" t="str">
        <f>'[1]F-jeugd poule F3+F4'!G20</f>
        <v>HKC (Ha) F2</v>
      </c>
      <c r="D41" s="19" t="s">
        <v>4</v>
      </c>
      <c r="E41" s="20" t="str">
        <f>'[1]F-jeugd poule F3+F4'!N20</f>
        <v>SKV F2</v>
      </c>
      <c r="F41" s="24">
        <v>0</v>
      </c>
      <c r="G41" s="24">
        <v>3</v>
      </c>
    </row>
    <row r="42" spans="1:7" ht="15" x14ac:dyDescent="0.25">
      <c r="A42" s="7" t="str">
        <f>CONCATENATE("Ronde ",[1]Speelronden!A6)</f>
        <v>Ronde 5</v>
      </c>
      <c r="B42" s="8" t="s">
        <v>3</v>
      </c>
      <c r="C42" s="9" t="str">
        <f>'[1]E-jeugd poule E1+E2'!G21</f>
        <v>HKC (Ha) E1</v>
      </c>
      <c r="D42" s="10" t="s">
        <v>4</v>
      </c>
      <c r="E42" s="11" t="str">
        <f>'[1]E-jeugd poule E1+E2'!N21</f>
        <v>PKC/SWKGroep E2</v>
      </c>
      <c r="F42" s="12">
        <v>2</v>
      </c>
      <c r="G42" s="12">
        <v>5</v>
      </c>
    </row>
    <row r="43" spans="1:7" ht="15" x14ac:dyDescent="0.25">
      <c r="A43" s="13"/>
      <c r="B43" s="8" t="s">
        <v>5</v>
      </c>
      <c r="C43" s="9" t="str">
        <f>'[1]E-jeugd poule E1+E2'!G22</f>
        <v>PKC/SWKGroep E4</v>
      </c>
      <c r="D43" s="10" t="s">
        <v>4</v>
      </c>
      <c r="E43" s="11" t="str">
        <f>'[1]E-jeugd poule E1+E2'!N22</f>
        <v>GKV/Economics E1</v>
      </c>
      <c r="F43" s="12">
        <v>1</v>
      </c>
      <c r="G43" s="12">
        <v>7</v>
      </c>
    </row>
    <row r="44" spans="1:7" ht="15" x14ac:dyDescent="0.25">
      <c r="A44" s="13"/>
      <c r="B44" s="8" t="s">
        <v>6</v>
      </c>
      <c r="C44" s="9" t="str">
        <f>'[1]E-jeugd poule E3+E4'!G21</f>
        <v>PKC/SWKGroep E6</v>
      </c>
      <c r="D44" s="10" t="s">
        <v>4</v>
      </c>
      <c r="E44" s="11" t="str">
        <f>'[1]E-jeugd poule E3+E4'!N21</f>
        <v>Vriendenschaar (H) E-geel</v>
      </c>
      <c r="F44" s="12">
        <v>2</v>
      </c>
      <c r="G44" s="12">
        <v>3</v>
      </c>
    </row>
    <row r="45" spans="1:7" ht="15" x14ac:dyDescent="0.25">
      <c r="A45" s="13"/>
      <c r="B45" s="8" t="s">
        <v>7</v>
      </c>
      <c r="C45" s="9" t="str">
        <f>'[1]E-jeugd poule E3+E4'!G22</f>
        <v>PKC/SWKGroep E7</v>
      </c>
      <c r="D45" s="10" t="s">
        <v>4</v>
      </c>
      <c r="E45" s="11" t="str">
        <f>'[1]E-jeugd poule E3+E4'!N22</f>
        <v>PKC/SWKGroep E8</v>
      </c>
      <c r="F45" s="12">
        <v>3</v>
      </c>
      <c r="G45" s="12">
        <v>1</v>
      </c>
    </row>
    <row r="46" spans="1:7" ht="15" x14ac:dyDescent="0.25">
      <c r="A46" s="13"/>
      <c r="B46" s="8" t="s">
        <v>8</v>
      </c>
      <c r="C46" s="9" t="str">
        <f>'[1]E-jeugd poule E5+E6'!G21</f>
        <v>Merwede/Multiplaat E3</v>
      </c>
      <c r="D46" s="10" t="s">
        <v>4</v>
      </c>
      <c r="E46" s="11" t="str">
        <f>'[1]E-jeugd poule E5+E6'!N21</f>
        <v>DeetosSnel E3</v>
      </c>
      <c r="F46" s="12">
        <v>5</v>
      </c>
      <c r="G46" s="12">
        <v>3</v>
      </c>
    </row>
    <row r="47" spans="1:7" ht="15" x14ac:dyDescent="0.25">
      <c r="A47" s="13"/>
      <c r="B47" s="8" t="s">
        <v>9</v>
      </c>
      <c r="C47" s="9" t="str">
        <f>'[1]E-jeugd poule E5+E6'!G22</f>
        <v>HKC (Ha) E4</v>
      </c>
      <c r="D47" s="10" t="s">
        <v>4</v>
      </c>
      <c r="E47" s="11" t="str">
        <f>'[1]E-jeugd poule E5+E6'!N22</f>
        <v>Vriendenschaar (H) E-roze</v>
      </c>
      <c r="F47" s="12">
        <v>1</v>
      </c>
      <c r="G47" s="12">
        <v>1</v>
      </c>
    </row>
    <row r="48" spans="1:7" ht="15" x14ac:dyDescent="0.25">
      <c r="A48" s="13"/>
      <c r="B48" s="8" t="s">
        <v>10</v>
      </c>
      <c r="C48" s="9" t="str">
        <f>'[1]F-jeugd poule F1+F2'!G21</f>
        <v>HKC (Ha) F1</v>
      </c>
      <c r="D48" s="10" t="s">
        <v>4</v>
      </c>
      <c r="E48" s="11" t="str">
        <f>'[1]F-jeugd poule F1+F2'!N21</f>
        <v>DeetosSnel F1</v>
      </c>
      <c r="F48" s="12">
        <v>5</v>
      </c>
      <c r="G48" s="12">
        <v>1</v>
      </c>
    </row>
    <row r="49" spans="1:7" ht="15" x14ac:dyDescent="0.25">
      <c r="A49" s="13"/>
      <c r="B49" s="8" t="s">
        <v>11</v>
      </c>
      <c r="C49" s="9" t="str">
        <f>'[1]F-jeugd poule F1+F2'!G22</f>
        <v>PKC/SWKGroep F3</v>
      </c>
      <c r="D49" s="10" t="s">
        <v>4</v>
      </c>
      <c r="E49" s="11" t="str">
        <f>'[1]F-jeugd poule F1+F2'!N22</f>
        <v>Vriendenschaar (H) F-grijs</v>
      </c>
      <c r="F49" s="12">
        <v>2</v>
      </c>
      <c r="G49" s="12">
        <v>0</v>
      </c>
    </row>
    <row r="50" spans="1:7" ht="15" x14ac:dyDescent="0.25">
      <c r="A50" s="13"/>
      <c r="B50" s="8" t="s">
        <v>12</v>
      </c>
      <c r="C50" s="9" t="str">
        <f>'[1]F-jeugd poule F3+F4'!G21</f>
        <v>GKV/Economics F2</v>
      </c>
      <c r="D50" s="10" t="s">
        <v>4</v>
      </c>
      <c r="E50" s="11" t="str">
        <f>'[1]F-jeugd poule F3+F4'!N21</f>
        <v>PKC/SWKGroep F5</v>
      </c>
      <c r="F50" s="12">
        <v>1</v>
      </c>
      <c r="G50" s="12">
        <v>2</v>
      </c>
    </row>
    <row r="51" spans="1:7" ht="15" x14ac:dyDescent="0.25">
      <c r="A51" s="14"/>
      <c r="B51" s="8" t="s">
        <v>13</v>
      </c>
      <c r="C51" s="9" t="str">
        <f>'[1]F-jeugd poule F3+F4'!G22</f>
        <v>PKC/SWKGroep F6</v>
      </c>
      <c r="D51" s="10" t="s">
        <v>4</v>
      </c>
      <c r="E51" s="11" t="str">
        <f>'[1]F-jeugd poule F3+F4'!N22</f>
        <v>Merwede/Multiplaat F3</v>
      </c>
      <c r="F51" s="15">
        <v>0</v>
      </c>
      <c r="G51" s="15">
        <v>2</v>
      </c>
    </row>
    <row r="52" spans="1:7" ht="17.399999999999999" x14ac:dyDescent="0.3">
      <c r="A52" s="25"/>
      <c r="B52" s="2" t="s">
        <v>0</v>
      </c>
      <c r="C52" s="3" t="s">
        <v>1</v>
      </c>
      <c r="D52" s="4"/>
      <c r="E52" s="4"/>
      <c r="F52" s="26"/>
      <c r="G52" s="26"/>
    </row>
    <row r="53" spans="1:7" ht="15" x14ac:dyDescent="0.25">
      <c r="A53" s="16" t="str">
        <f>CONCATENATE("Ronde ",[1]Speelronden!A7)</f>
        <v>Ronde 6</v>
      </c>
      <c r="B53" s="17" t="s">
        <v>3</v>
      </c>
      <c r="C53" s="18" t="str">
        <f>'[1]E-jeugd poule E1+E2'!G23</f>
        <v>PKC/SWKGroep E1</v>
      </c>
      <c r="D53" s="19" t="s">
        <v>4</v>
      </c>
      <c r="E53" s="20" t="str">
        <f>'[1]E-jeugd poule E1+E2'!N23</f>
        <v>DeetosSnel E1</v>
      </c>
      <c r="F53" s="21">
        <v>6</v>
      </c>
      <c r="G53" s="21">
        <v>3</v>
      </c>
    </row>
    <row r="54" spans="1:7" ht="15" x14ac:dyDescent="0.25">
      <c r="A54" s="22"/>
      <c r="B54" s="17" t="s">
        <v>5</v>
      </c>
      <c r="C54" s="18" t="str">
        <f>'[1]E-jeugd poule E1+E2'!G24</f>
        <v>Merwede/Multiplaat E1</v>
      </c>
      <c r="D54" s="19" t="s">
        <v>4</v>
      </c>
      <c r="E54" s="20" t="str">
        <f>'[1]E-jeugd poule E1+E2'!N24</f>
        <v>Vriendenschaar (H) E-oranje</v>
      </c>
      <c r="F54" s="21">
        <v>1</v>
      </c>
      <c r="G54" s="21">
        <v>2</v>
      </c>
    </row>
    <row r="55" spans="1:7" ht="15" x14ac:dyDescent="0.25">
      <c r="A55" s="22"/>
      <c r="B55" s="17" t="s">
        <v>6</v>
      </c>
      <c r="C55" s="18" t="str">
        <f>'[1]E-jeugd poule E3+E4'!G23</f>
        <v>DeetosSnel E2</v>
      </c>
      <c r="D55" s="19" t="s">
        <v>4</v>
      </c>
      <c r="E55" s="20" t="str">
        <f>'[1]E-jeugd poule E3+E4'!N23</f>
        <v>PKC/SWKGroep E5</v>
      </c>
      <c r="F55" s="21">
        <v>3</v>
      </c>
      <c r="G55" s="21">
        <v>4</v>
      </c>
    </row>
    <row r="56" spans="1:7" ht="15" x14ac:dyDescent="0.25">
      <c r="A56" s="22"/>
      <c r="B56" s="17" t="s">
        <v>7</v>
      </c>
      <c r="C56" s="18" t="str">
        <f>'[1]E-jeugd poule E3+E4'!G24</f>
        <v>Vriendenschaar (H) E-blauw</v>
      </c>
      <c r="D56" s="19" t="s">
        <v>4</v>
      </c>
      <c r="E56" s="20" t="str">
        <f>'[1]E-jeugd poule E3+E4'!N24</f>
        <v>GKV/Economics E2</v>
      </c>
      <c r="F56" s="21">
        <v>4</v>
      </c>
      <c r="G56" s="21">
        <v>0</v>
      </c>
    </row>
    <row r="57" spans="1:7" ht="15" x14ac:dyDescent="0.25">
      <c r="A57" s="22"/>
      <c r="B57" s="17" t="s">
        <v>8</v>
      </c>
      <c r="C57" s="18" t="str">
        <f>'[1]E-jeugd poule E5+E6'!G23</f>
        <v>HKC (Ha) E3</v>
      </c>
      <c r="D57" s="19" t="s">
        <v>4</v>
      </c>
      <c r="E57" s="20" t="str">
        <f>'[1]E-jeugd poule E5+E6'!N23</f>
        <v>Vriendenschaar (H) E-paars</v>
      </c>
      <c r="F57" s="21">
        <v>3</v>
      </c>
      <c r="G57" s="21">
        <v>0</v>
      </c>
    </row>
    <row r="58" spans="1:7" ht="15" x14ac:dyDescent="0.25">
      <c r="A58" s="22"/>
      <c r="B58" s="17" t="s">
        <v>9</v>
      </c>
      <c r="C58" s="18" t="str">
        <f>'[1]E-jeugd poule E5+E6'!G24</f>
        <v>PKC/SWKGroep E10</v>
      </c>
      <c r="D58" s="19" t="s">
        <v>4</v>
      </c>
      <c r="E58" s="20" t="str">
        <f>'[1]E-jeugd poule E5+E6'!N24</f>
        <v>PKC/SWKGroep E11</v>
      </c>
      <c r="F58" s="21">
        <v>0</v>
      </c>
      <c r="G58" s="21">
        <v>1</v>
      </c>
    </row>
    <row r="59" spans="1:7" ht="15" x14ac:dyDescent="0.25">
      <c r="A59" s="22"/>
      <c r="B59" s="17" t="s">
        <v>10</v>
      </c>
      <c r="C59" s="18" t="str">
        <f>'[1]F-jeugd poule F1+F2'!G23</f>
        <v>PKC/SWKGroep F1</v>
      </c>
      <c r="D59" s="19" t="s">
        <v>4</v>
      </c>
      <c r="E59" s="20" t="str">
        <f>'[1]F-jeugd poule F1+F2'!N23</f>
        <v>Merwede/Multiplaat F1</v>
      </c>
      <c r="F59" s="21">
        <v>3</v>
      </c>
      <c r="G59" s="21">
        <v>1</v>
      </c>
    </row>
    <row r="60" spans="1:7" ht="15" x14ac:dyDescent="0.25">
      <c r="A60" s="22"/>
      <c r="B60" s="17" t="s">
        <v>11</v>
      </c>
      <c r="C60" s="18" t="str">
        <f>'[1]F-jeugd poule F1+F2'!G24</f>
        <v>SKV F1</v>
      </c>
      <c r="D60" s="19" t="s">
        <v>4</v>
      </c>
      <c r="E60" s="20" t="str">
        <f>'[1]F-jeugd poule F1+F2'!N24</f>
        <v>GKV/Economics F1</v>
      </c>
      <c r="F60" s="21">
        <v>6</v>
      </c>
      <c r="G60" s="21">
        <v>3</v>
      </c>
    </row>
    <row r="61" spans="1:7" ht="15" x14ac:dyDescent="0.25">
      <c r="A61" s="22"/>
      <c r="B61" s="17" t="s">
        <v>12</v>
      </c>
      <c r="C61" s="18" t="str">
        <f>'[1]F-jeugd poule F3+F4'!G23</f>
        <v>Merwede/Multiplaat F2</v>
      </c>
      <c r="D61" s="19" t="s">
        <v>4</v>
      </c>
      <c r="E61" s="20" t="str">
        <f>'[1]F-jeugd poule F3+F4'!N23</f>
        <v>DeetosSnel F2</v>
      </c>
      <c r="F61" s="21">
        <v>4</v>
      </c>
      <c r="G61" s="21">
        <v>1</v>
      </c>
    </row>
    <row r="62" spans="1:7" ht="15" x14ac:dyDescent="0.25">
      <c r="A62" s="23"/>
      <c r="B62" s="17" t="s">
        <v>13</v>
      </c>
      <c r="C62" s="18" t="str">
        <f>'[1]F-jeugd poule F3+F4'!G24</f>
        <v>Vriendenschaar (H) F-bruin</v>
      </c>
      <c r="D62" s="19" t="s">
        <v>4</v>
      </c>
      <c r="E62" s="20" t="str">
        <f>'[1]F-jeugd poule F3+F4'!N24</f>
        <v>SKV F2</v>
      </c>
      <c r="F62" s="24">
        <v>0</v>
      </c>
      <c r="G62" s="24">
        <v>2</v>
      </c>
    </row>
    <row r="63" spans="1:7" ht="15" x14ac:dyDescent="0.25">
      <c r="A63" s="13" t="str">
        <f>CONCATENATE("Ronde ",[1]Speelronden!A8)</f>
        <v>Ronde 7</v>
      </c>
      <c r="B63" s="8" t="s">
        <v>3</v>
      </c>
      <c r="C63" s="9" t="str">
        <f>'[1]E-jeugd poule E1+E2'!G25</f>
        <v>PKC/SWKGroep E2</v>
      </c>
      <c r="D63" s="10" t="s">
        <v>4</v>
      </c>
      <c r="E63" s="11" t="str">
        <f>'[1]E-jeugd poule E1+E2'!N25</f>
        <v>Vriendenschaar (H) E-rood</v>
      </c>
      <c r="F63" s="12">
        <v>2</v>
      </c>
      <c r="G63" s="12">
        <v>1</v>
      </c>
    </row>
    <row r="64" spans="1:7" ht="15" x14ac:dyDescent="0.25">
      <c r="A64" s="13"/>
      <c r="B64" s="8" t="s">
        <v>5</v>
      </c>
      <c r="C64" s="9" t="str">
        <f>'[1]E-jeugd poule E1+E2'!G26</f>
        <v>GKV/Economics E1</v>
      </c>
      <c r="D64" s="10" t="s">
        <v>4</v>
      </c>
      <c r="E64" s="11" t="str">
        <f>'[1]E-jeugd poule E1+E2'!N26</f>
        <v>PKC/SWKGroep E3</v>
      </c>
      <c r="F64" s="15">
        <v>1</v>
      </c>
      <c r="G64" s="15">
        <v>9</v>
      </c>
    </row>
    <row r="65" spans="1:7" ht="15" x14ac:dyDescent="0.25">
      <c r="A65" s="13"/>
      <c r="B65" s="8" t="s">
        <v>6</v>
      </c>
      <c r="C65" s="9" t="str">
        <f>'[1]E-jeugd poule E3+E4'!G25</f>
        <v>Vriendenschaar (H) E-geel</v>
      </c>
      <c r="D65" s="10" t="s">
        <v>4</v>
      </c>
      <c r="E65" s="11" t="str">
        <f>'[1]E-jeugd poule E3+E4'!N25</f>
        <v>Merwede/Multiplaat E2</v>
      </c>
      <c r="F65" s="12">
        <v>0</v>
      </c>
      <c r="G65" s="12">
        <v>3</v>
      </c>
    </row>
    <row r="66" spans="1:7" ht="15" x14ac:dyDescent="0.25">
      <c r="A66" s="13"/>
      <c r="B66" s="8" t="s">
        <v>7</v>
      </c>
      <c r="C66" s="9" t="str">
        <f>'[1]E-jeugd poule E3+E4'!G26</f>
        <v>PKC/SWKGroep E8</v>
      </c>
      <c r="D66" s="10" t="s">
        <v>4</v>
      </c>
      <c r="E66" s="11" t="str">
        <f>'[1]E-jeugd poule E3+E4'!N26</f>
        <v>HKC (Ha) E2</v>
      </c>
      <c r="F66" s="12">
        <v>4</v>
      </c>
      <c r="G66" s="12">
        <v>1</v>
      </c>
    </row>
    <row r="67" spans="1:7" ht="15" x14ac:dyDescent="0.25">
      <c r="A67" s="13"/>
      <c r="B67" s="8" t="s">
        <v>8</v>
      </c>
      <c r="C67" s="9" t="str">
        <f>'[1]E-jeugd poule E5+E6'!G25</f>
        <v>DeetosSnel E3</v>
      </c>
      <c r="D67" s="10" t="s">
        <v>4</v>
      </c>
      <c r="E67" s="11" t="str">
        <f>'[1]E-jeugd poule E5+E6'!N25</f>
        <v>Vriendenschaar (H) E-groen</v>
      </c>
      <c r="F67" s="12">
        <v>2</v>
      </c>
      <c r="G67" s="12">
        <v>3</v>
      </c>
    </row>
    <row r="68" spans="1:7" ht="15" x14ac:dyDescent="0.25">
      <c r="A68" s="13"/>
      <c r="B68" s="8" t="s">
        <v>9</v>
      </c>
      <c r="C68" s="9" t="str">
        <f>'[1]E-jeugd poule E5+E6'!G26</f>
        <v>Vriendenschaar (H) E-roze</v>
      </c>
      <c r="D68" s="10" t="s">
        <v>4</v>
      </c>
      <c r="E68" s="11" t="str">
        <f>'[1]E-jeugd poule E5+E6'!N26</f>
        <v>Merwede/Multiplaat E4</v>
      </c>
      <c r="F68" s="12">
        <v>1</v>
      </c>
      <c r="G68" s="12">
        <v>7</v>
      </c>
    </row>
    <row r="69" spans="1:7" ht="15" x14ac:dyDescent="0.25">
      <c r="A69" s="13"/>
      <c r="B69" s="8" t="s">
        <v>10</v>
      </c>
      <c r="C69" s="9" t="str">
        <f>'[1]F-jeugd poule F1+F2'!G25</f>
        <v>DeetosSnel F1</v>
      </c>
      <c r="D69" s="10" t="s">
        <v>4</v>
      </c>
      <c r="E69" s="11" t="str">
        <f>'[1]F-jeugd poule F1+F2'!N25</f>
        <v>Vriendenschaar (H) F-wit</v>
      </c>
      <c r="F69" s="12">
        <v>3</v>
      </c>
      <c r="G69" s="12">
        <v>4</v>
      </c>
    </row>
    <row r="70" spans="1:7" ht="15" x14ac:dyDescent="0.25">
      <c r="A70" s="13"/>
      <c r="B70" s="8" t="s">
        <v>11</v>
      </c>
      <c r="C70" s="9" t="str">
        <f>'[1]F-jeugd poule F1+F2'!G26</f>
        <v>Vriendenschaar (H) F-grijs</v>
      </c>
      <c r="D70" s="10" t="s">
        <v>4</v>
      </c>
      <c r="E70" s="11" t="str">
        <f>'[1]F-jeugd poule F1+F2'!N26</f>
        <v>PKC/SWKGroep F2</v>
      </c>
      <c r="F70" s="12">
        <v>1</v>
      </c>
      <c r="G70" s="12">
        <v>3</v>
      </c>
    </row>
    <row r="71" spans="1:7" ht="15" x14ac:dyDescent="0.25">
      <c r="A71" s="13"/>
      <c r="B71" s="8" t="s">
        <v>12</v>
      </c>
      <c r="C71" s="9" t="str">
        <f>'[1]F-jeugd poule F3+F4'!G25</f>
        <v>PKC/SWKGroep F5</v>
      </c>
      <c r="D71" s="10" t="s">
        <v>4</v>
      </c>
      <c r="E71" s="11" t="str">
        <f>'[1]F-jeugd poule F3+F4'!N25</f>
        <v>PKC/SWKGroep F4</v>
      </c>
      <c r="F71" s="12">
        <v>2</v>
      </c>
      <c r="G71" s="12">
        <v>1</v>
      </c>
    </row>
    <row r="72" spans="1:7" ht="15" x14ac:dyDescent="0.25">
      <c r="A72" s="14"/>
      <c r="B72" s="8" t="s">
        <v>13</v>
      </c>
      <c r="C72" s="9" t="str">
        <f>'[1]F-jeugd poule F3+F4'!G26</f>
        <v>Merwede/Multiplaat F3</v>
      </c>
      <c r="D72" s="10" t="s">
        <v>4</v>
      </c>
      <c r="E72" s="11" t="str">
        <f>'[1]F-jeugd poule F3+F4'!N26</f>
        <v>HKC (Ha) F2</v>
      </c>
      <c r="F72" s="15">
        <v>0</v>
      </c>
      <c r="G72" s="15">
        <v>2</v>
      </c>
    </row>
    <row r="73" spans="1:7" ht="15" x14ac:dyDescent="0.25">
      <c r="A73" s="16" t="str">
        <f>CONCATENATE("Ronde ",[1]Speelronden!A9)</f>
        <v>Ronde 8</v>
      </c>
      <c r="B73" s="17" t="s">
        <v>3</v>
      </c>
      <c r="C73" s="18" t="str">
        <f>'[1]E-jeugd poule E1+E2'!G27</f>
        <v>HKC (Ha) E1</v>
      </c>
      <c r="D73" s="19" t="s">
        <v>4</v>
      </c>
      <c r="E73" s="20" t="str">
        <f>'[1]E-jeugd poule E1+E2'!N27</f>
        <v>PKC/SWKGroep E1</v>
      </c>
      <c r="F73" s="21">
        <v>2</v>
      </c>
      <c r="G73" s="21">
        <v>8</v>
      </c>
    </row>
    <row r="74" spans="1:7" ht="15" x14ac:dyDescent="0.25">
      <c r="A74" s="22"/>
      <c r="B74" s="17" t="s">
        <v>5</v>
      </c>
      <c r="C74" s="18" t="str">
        <f>'[1]E-jeugd poule E1+E2'!G28</f>
        <v>PKC/SWKGroep E4</v>
      </c>
      <c r="D74" s="19" t="s">
        <v>4</v>
      </c>
      <c r="E74" s="20" t="str">
        <f>'[1]E-jeugd poule E1+E2'!N28</f>
        <v>Merwede/Multiplaat E1</v>
      </c>
      <c r="F74" s="21">
        <v>0</v>
      </c>
      <c r="G74" s="21">
        <v>7</v>
      </c>
    </row>
    <row r="75" spans="1:7" ht="15" x14ac:dyDescent="0.25">
      <c r="A75" s="22"/>
      <c r="B75" s="17" t="s">
        <v>6</v>
      </c>
      <c r="C75" s="18" t="str">
        <f>'[1]E-jeugd poule E3+E4'!G27</f>
        <v>PKC/SWKGroep E6</v>
      </c>
      <c r="D75" s="19" t="s">
        <v>4</v>
      </c>
      <c r="E75" s="20" t="str">
        <f>'[1]E-jeugd poule E3+E4'!N27</f>
        <v>DeetosSnel E2</v>
      </c>
      <c r="F75" s="21">
        <v>0</v>
      </c>
      <c r="G75" s="21">
        <v>4</v>
      </c>
    </row>
    <row r="76" spans="1:7" ht="15" x14ac:dyDescent="0.25">
      <c r="A76" s="22"/>
      <c r="B76" s="17" t="s">
        <v>7</v>
      </c>
      <c r="C76" s="18" t="str">
        <f>'[1]E-jeugd poule E3+E4'!G28</f>
        <v>PKC/SWKGroep E7</v>
      </c>
      <c r="D76" s="19" t="s">
        <v>4</v>
      </c>
      <c r="E76" s="20" t="str">
        <f>'[1]E-jeugd poule E3+E4'!N28</f>
        <v>Vriendenschaar (H) E-blauw</v>
      </c>
      <c r="F76" s="21">
        <v>2</v>
      </c>
      <c r="G76" s="21">
        <v>2</v>
      </c>
    </row>
    <row r="77" spans="1:7" ht="15" x14ac:dyDescent="0.25">
      <c r="A77" s="22"/>
      <c r="B77" s="17" t="s">
        <v>8</v>
      </c>
      <c r="C77" s="18" t="str">
        <f>'[1]E-jeugd poule E5+E6'!G27</f>
        <v>Merwede/Multiplaat E3</v>
      </c>
      <c r="D77" s="19" t="s">
        <v>4</v>
      </c>
      <c r="E77" s="20" t="str">
        <f>'[1]E-jeugd poule E5+E6'!N27</f>
        <v>HKC (Ha) E3</v>
      </c>
      <c r="F77" s="21">
        <v>5</v>
      </c>
      <c r="G77" s="21">
        <v>0</v>
      </c>
    </row>
    <row r="78" spans="1:7" ht="15" x14ac:dyDescent="0.25">
      <c r="A78" s="22"/>
      <c r="B78" s="17" t="s">
        <v>9</v>
      </c>
      <c r="C78" s="18" t="str">
        <f>'[1]E-jeugd poule E5+E6'!G28</f>
        <v>HKC (Ha) E4</v>
      </c>
      <c r="D78" s="19" t="s">
        <v>4</v>
      </c>
      <c r="E78" s="20" t="str">
        <f>'[1]E-jeugd poule E5+E6'!N28</f>
        <v>PKC/SWKGroep E10</v>
      </c>
      <c r="F78" s="24">
        <v>3</v>
      </c>
      <c r="G78" s="24">
        <v>0</v>
      </c>
    </row>
    <row r="79" spans="1:7" ht="15" x14ac:dyDescent="0.25">
      <c r="A79" s="22"/>
      <c r="B79" s="17" t="s">
        <v>10</v>
      </c>
      <c r="C79" s="18" t="str">
        <f>'[1]F-jeugd poule F1+F2'!G27</f>
        <v>HKC (Ha) F1</v>
      </c>
      <c r="D79" s="19" t="s">
        <v>4</v>
      </c>
      <c r="E79" s="20" t="str">
        <f>'[1]F-jeugd poule F1+F2'!N27</f>
        <v>PKC/SWKGroep F1</v>
      </c>
      <c r="F79" s="21">
        <v>2</v>
      </c>
      <c r="G79" s="21">
        <v>6</v>
      </c>
    </row>
    <row r="80" spans="1:7" ht="15" x14ac:dyDescent="0.25">
      <c r="A80" s="22"/>
      <c r="B80" s="17" t="s">
        <v>11</v>
      </c>
      <c r="C80" s="18" t="str">
        <f>'[1]F-jeugd poule F1+F2'!G28</f>
        <v>PKC/SWKGroep F3</v>
      </c>
      <c r="D80" s="19" t="s">
        <v>4</v>
      </c>
      <c r="E80" s="20" t="str">
        <f>'[1]F-jeugd poule F1+F2'!N28</f>
        <v>SKV F1</v>
      </c>
      <c r="F80" s="27">
        <v>2</v>
      </c>
      <c r="G80" s="27">
        <v>3</v>
      </c>
    </row>
    <row r="81" spans="1:7" ht="15" x14ac:dyDescent="0.25">
      <c r="A81" s="22"/>
      <c r="B81" s="17" t="s">
        <v>12</v>
      </c>
      <c r="C81" s="18" t="str">
        <f>'[1]F-jeugd poule F3+F4'!G27</f>
        <v>GKV/Economics F2</v>
      </c>
      <c r="D81" s="19" t="s">
        <v>4</v>
      </c>
      <c r="E81" s="20" t="str">
        <f>'[1]F-jeugd poule F3+F4'!N27</f>
        <v>Merwede/Multiplaat F2</v>
      </c>
      <c r="F81" s="21">
        <v>0</v>
      </c>
      <c r="G81" s="21">
        <v>3</v>
      </c>
    </row>
    <row r="82" spans="1:7" ht="15" x14ac:dyDescent="0.25">
      <c r="A82" s="23"/>
      <c r="B82" s="17" t="s">
        <v>13</v>
      </c>
      <c r="C82" s="18" t="str">
        <f>'[1]F-jeugd poule F3+F4'!G28</f>
        <v>PKC/SWKGroep F6</v>
      </c>
      <c r="D82" s="19" t="s">
        <v>4</v>
      </c>
      <c r="E82" s="20" t="str">
        <f>'[1]F-jeugd poule F3+F4'!N28</f>
        <v>Vriendenschaar (H) F-bruin</v>
      </c>
      <c r="F82" s="21">
        <v>0</v>
      </c>
      <c r="G82" s="21">
        <v>2</v>
      </c>
    </row>
    <row r="83" spans="1:7" ht="15" x14ac:dyDescent="0.25">
      <c r="A83" s="7" t="str">
        <f>CONCATENATE("Ronde ",[1]Speelronden!A10)</f>
        <v>Ronde 9</v>
      </c>
      <c r="B83" s="8" t="s">
        <v>3</v>
      </c>
      <c r="C83" s="9" t="str">
        <f>'[1]E-jeugd poule E1+E2'!G29</f>
        <v>DeetosSnel E1</v>
      </c>
      <c r="D83" s="10" t="s">
        <v>4</v>
      </c>
      <c r="E83" s="11" t="str">
        <f>'[1]E-jeugd poule E1+E2'!N29</f>
        <v>PKC/SWKGroep E2</v>
      </c>
      <c r="F83" s="12">
        <v>4</v>
      </c>
      <c r="G83" s="12">
        <v>4</v>
      </c>
    </row>
    <row r="84" spans="1:7" ht="15" x14ac:dyDescent="0.25">
      <c r="A84" s="13"/>
      <c r="B84" s="8" t="s">
        <v>5</v>
      </c>
      <c r="C84" s="9" t="str">
        <f>'[1]E-jeugd poule E1+E2'!G30</f>
        <v>Vriendenschaar (H) E-oranje</v>
      </c>
      <c r="D84" s="10" t="s">
        <v>4</v>
      </c>
      <c r="E84" s="11" t="str">
        <f>'[1]E-jeugd poule E1+E2'!N30</f>
        <v>GKV/Economics E1</v>
      </c>
      <c r="F84" s="12">
        <v>8</v>
      </c>
      <c r="G84" s="12">
        <v>1</v>
      </c>
    </row>
    <row r="85" spans="1:7" ht="15" x14ac:dyDescent="0.25">
      <c r="A85" s="13"/>
      <c r="B85" s="8" t="s">
        <v>6</v>
      </c>
      <c r="C85" s="9" t="str">
        <f>'[1]E-jeugd poule E3+E4'!G29</f>
        <v>PKC/SWKGroep E5</v>
      </c>
      <c r="D85" s="10" t="s">
        <v>4</v>
      </c>
      <c r="E85" s="11" t="str">
        <f>'[1]E-jeugd poule E3+E4'!N29</f>
        <v>Vriendenschaar (H) E-geel</v>
      </c>
      <c r="F85" s="12">
        <v>2</v>
      </c>
      <c r="G85" s="12">
        <v>3</v>
      </c>
    </row>
    <row r="86" spans="1:7" ht="15" x14ac:dyDescent="0.25">
      <c r="A86" s="13"/>
      <c r="B86" s="8" t="s">
        <v>7</v>
      </c>
      <c r="C86" s="9" t="str">
        <f>'[1]E-jeugd poule E3+E4'!G30</f>
        <v>GKV/Economics E2</v>
      </c>
      <c r="D86" s="10" t="s">
        <v>4</v>
      </c>
      <c r="E86" s="11" t="str">
        <f>'[1]E-jeugd poule E3+E4'!N30</f>
        <v>PKC/SWKGroep E8</v>
      </c>
      <c r="F86" s="12">
        <v>1</v>
      </c>
      <c r="G86" s="12">
        <v>7</v>
      </c>
    </row>
    <row r="87" spans="1:7" ht="15" x14ac:dyDescent="0.25">
      <c r="A87" s="13"/>
      <c r="B87" s="8" t="s">
        <v>8</v>
      </c>
      <c r="C87" s="9" t="str">
        <f>'[1]E-jeugd poule E5+E6'!G29</f>
        <v>Vriendenschaar (H) E-paars</v>
      </c>
      <c r="D87" s="10" t="s">
        <v>4</v>
      </c>
      <c r="E87" s="11" t="str">
        <f>'[1]E-jeugd poule E5+E6'!N29</f>
        <v>DeetosSnel E3</v>
      </c>
      <c r="F87" s="12">
        <v>1</v>
      </c>
      <c r="G87" s="12">
        <v>1</v>
      </c>
    </row>
    <row r="88" spans="1:7" ht="15" x14ac:dyDescent="0.25">
      <c r="A88" s="13"/>
      <c r="B88" s="8" t="s">
        <v>9</v>
      </c>
      <c r="C88" s="9" t="str">
        <f>'[1]E-jeugd poule E5+E6'!G30</f>
        <v>PKC/SWKGroep E11</v>
      </c>
      <c r="D88" s="10" t="s">
        <v>4</v>
      </c>
      <c r="E88" s="11" t="str">
        <f>'[1]E-jeugd poule E5+E6'!N30</f>
        <v>Vriendenschaar (H) E-roze</v>
      </c>
      <c r="F88" s="12">
        <v>1</v>
      </c>
      <c r="G88" s="12">
        <v>1</v>
      </c>
    </row>
    <row r="89" spans="1:7" ht="15" x14ac:dyDescent="0.25">
      <c r="A89" s="13"/>
      <c r="B89" s="8" t="s">
        <v>10</v>
      </c>
      <c r="C89" s="9" t="str">
        <f>'[1]F-jeugd poule F1+F2'!G29</f>
        <v>Merwede/Multiplaat F1</v>
      </c>
      <c r="D89" s="10" t="s">
        <v>4</v>
      </c>
      <c r="E89" s="11" t="str">
        <f>'[1]F-jeugd poule F1+F2'!N29</f>
        <v>DeetosSnel F1</v>
      </c>
      <c r="F89" s="12">
        <v>6</v>
      </c>
      <c r="G89" s="12">
        <v>0</v>
      </c>
    </row>
    <row r="90" spans="1:7" ht="15" x14ac:dyDescent="0.25">
      <c r="A90" s="13"/>
      <c r="B90" s="8" t="s">
        <v>11</v>
      </c>
      <c r="C90" s="9" t="str">
        <f>'[1]F-jeugd poule F1+F2'!G30</f>
        <v>GKV/Economics F1</v>
      </c>
      <c r="D90" s="10" t="s">
        <v>4</v>
      </c>
      <c r="E90" s="11" t="str">
        <f>'[1]F-jeugd poule F1+F2'!N30</f>
        <v>Vriendenschaar (H) F-grijs</v>
      </c>
      <c r="F90" s="12">
        <v>5</v>
      </c>
      <c r="G90" s="12">
        <v>3</v>
      </c>
    </row>
    <row r="91" spans="1:7" ht="15" x14ac:dyDescent="0.25">
      <c r="A91" s="13"/>
      <c r="B91" s="8" t="s">
        <v>12</v>
      </c>
      <c r="C91" s="9" t="str">
        <f>'[1]F-jeugd poule F3+F4'!G29</f>
        <v>DeetosSnel F2</v>
      </c>
      <c r="D91" s="10" t="s">
        <v>4</v>
      </c>
      <c r="E91" s="11" t="str">
        <f>'[1]F-jeugd poule F3+F4'!N29</f>
        <v>PKC/SWKGroep F5</v>
      </c>
      <c r="F91" s="12">
        <v>1</v>
      </c>
      <c r="G91" s="12">
        <v>3</v>
      </c>
    </row>
    <row r="92" spans="1:7" ht="15" x14ac:dyDescent="0.25">
      <c r="A92" s="14"/>
      <c r="B92" s="8" t="s">
        <v>13</v>
      </c>
      <c r="C92" s="9" t="str">
        <f>'[1]F-jeugd poule F3+F4'!G30</f>
        <v>SKV F2</v>
      </c>
      <c r="D92" s="10" t="s">
        <v>4</v>
      </c>
      <c r="E92" s="11" t="str">
        <f>'[1]F-jeugd poule F3+F4'!N30</f>
        <v>Merwede/Multiplaat F3</v>
      </c>
      <c r="F92" s="15">
        <v>2</v>
      </c>
      <c r="G92" s="15">
        <v>0</v>
      </c>
    </row>
    <row r="93" spans="1:7" ht="15" x14ac:dyDescent="0.25">
      <c r="A93" s="16" t="str">
        <f>CONCATENATE("Ronde ",[1]Speelronden!A11)</f>
        <v>Ronde 10</v>
      </c>
      <c r="B93" s="17" t="s">
        <v>3</v>
      </c>
      <c r="C93" s="18" t="str">
        <f>'[1]E-jeugd poule E1+E2'!G31</f>
        <v>Vriendenschaar (H) E-rood</v>
      </c>
      <c r="D93" s="19" t="s">
        <v>4</v>
      </c>
      <c r="E93" s="20" t="str">
        <f>'[1]E-jeugd poule E1+E2'!N31</f>
        <v>HKC (Ha) E1</v>
      </c>
      <c r="F93" s="21">
        <v>8</v>
      </c>
      <c r="G93" s="21">
        <v>3</v>
      </c>
    </row>
    <row r="94" spans="1:7" ht="15" x14ac:dyDescent="0.25">
      <c r="A94" s="22"/>
      <c r="B94" s="17" t="s">
        <v>5</v>
      </c>
      <c r="C94" s="18" t="str">
        <f>'[1]E-jeugd poule E1+E2'!G32</f>
        <v>PKC/SWKGroep E3</v>
      </c>
      <c r="D94" s="19" t="s">
        <v>4</v>
      </c>
      <c r="E94" s="20" t="str">
        <f>'[1]E-jeugd poule E1+E2'!N32</f>
        <v>PKC/SWKGroep E4</v>
      </c>
      <c r="F94" s="21">
        <v>4</v>
      </c>
      <c r="G94" s="21">
        <v>0</v>
      </c>
    </row>
    <row r="95" spans="1:7" ht="15" x14ac:dyDescent="0.25">
      <c r="A95" s="22"/>
      <c r="B95" s="17" t="s">
        <v>6</v>
      </c>
      <c r="C95" s="18" t="str">
        <f>'[1]E-jeugd poule E3+E4'!G31</f>
        <v>Merwede/Multiplaat E2</v>
      </c>
      <c r="D95" s="19" t="s">
        <v>4</v>
      </c>
      <c r="E95" s="20" t="str">
        <f>'[1]E-jeugd poule E3+E4'!N31</f>
        <v>PKC/SWKGroep E6</v>
      </c>
      <c r="F95" s="21">
        <v>12</v>
      </c>
      <c r="G95" s="21">
        <v>1</v>
      </c>
    </row>
    <row r="96" spans="1:7" ht="15" x14ac:dyDescent="0.25">
      <c r="A96" s="22"/>
      <c r="B96" s="17" t="s">
        <v>7</v>
      </c>
      <c r="C96" s="18" t="str">
        <f>'[1]E-jeugd poule E3+E4'!G32</f>
        <v>HKC (Ha) E2</v>
      </c>
      <c r="D96" s="19" t="s">
        <v>4</v>
      </c>
      <c r="E96" s="20" t="str">
        <f>'[1]E-jeugd poule E3+E4'!N32</f>
        <v>PKC/SWKGroep E7</v>
      </c>
      <c r="F96" s="21">
        <v>1</v>
      </c>
      <c r="G96" s="21">
        <v>2</v>
      </c>
    </row>
    <row r="97" spans="1:7" ht="15" x14ac:dyDescent="0.25">
      <c r="A97" s="22"/>
      <c r="B97" s="17" t="s">
        <v>8</v>
      </c>
      <c r="C97" s="18" t="str">
        <f>'[1]E-jeugd poule E5+E6'!G31</f>
        <v>Vriendenschaar (H) E-groen</v>
      </c>
      <c r="D97" s="19" t="s">
        <v>4</v>
      </c>
      <c r="E97" s="20" t="str">
        <f>'[1]E-jeugd poule E5+E6'!N31</f>
        <v>Merwede/Multiplaat E3</v>
      </c>
      <c r="F97" s="21">
        <v>1</v>
      </c>
      <c r="G97" s="21">
        <v>5</v>
      </c>
    </row>
    <row r="98" spans="1:7" ht="15" x14ac:dyDescent="0.25">
      <c r="A98" s="22"/>
      <c r="B98" s="17" t="s">
        <v>9</v>
      </c>
      <c r="C98" s="18" t="str">
        <f>'[1]E-jeugd poule E5+E6'!G32</f>
        <v>Merwede/Multiplaat E4</v>
      </c>
      <c r="D98" s="19" t="s">
        <v>4</v>
      </c>
      <c r="E98" s="20" t="str">
        <f>'[1]E-jeugd poule E5+E6'!N32</f>
        <v>HKC (Ha) E4</v>
      </c>
      <c r="F98" s="21">
        <v>3</v>
      </c>
      <c r="G98" s="21">
        <v>2</v>
      </c>
    </row>
    <row r="99" spans="1:7" ht="15" x14ac:dyDescent="0.25">
      <c r="A99" s="22"/>
      <c r="B99" s="17" t="s">
        <v>10</v>
      </c>
      <c r="C99" s="18" t="str">
        <f>'[1]F-jeugd poule F1+F2'!G31</f>
        <v>Vriendenschaar (H) F-wit</v>
      </c>
      <c r="D99" s="19" t="s">
        <v>4</v>
      </c>
      <c r="E99" s="20" t="str">
        <f>'[1]F-jeugd poule F1+F2'!N31</f>
        <v>HKC (Ha) F1</v>
      </c>
      <c r="F99" s="21">
        <v>2</v>
      </c>
      <c r="G99" s="21">
        <v>4</v>
      </c>
    </row>
    <row r="100" spans="1:7" ht="15" x14ac:dyDescent="0.25">
      <c r="A100" s="22"/>
      <c r="B100" s="17" t="s">
        <v>11</v>
      </c>
      <c r="C100" s="18" t="str">
        <f>'[1]F-jeugd poule F1+F2'!G32</f>
        <v>PKC/SWKGroep F2</v>
      </c>
      <c r="D100" s="19" t="s">
        <v>4</v>
      </c>
      <c r="E100" s="20" t="str">
        <f>'[1]F-jeugd poule F1+F2'!N32</f>
        <v>PKC/SWKGroep F3</v>
      </c>
      <c r="F100" s="21">
        <v>4</v>
      </c>
      <c r="G100" s="21">
        <v>1</v>
      </c>
    </row>
    <row r="101" spans="1:7" ht="15" x14ac:dyDescent="0.25">
      <c r="A101" s="22"/>
      <c r="B101" s="17" t="s">
        <v>12</v>
      </c>
      <c r="C101" s="18" t="str">
        <f>'[1]F-jeugd poule F3+F4'!G31</f>
        <v>PKC/SWKGroep F4</v>
      </c>
      <c r="D101" s="19" t="s">
        <v>4</v>
      </c>
      <c r="E101" s="20" t="str">
        <f>'[1]F-jeugd poule F3+F4'!N31</f>
        <v>GKV/Economics F2</v>
      </c>
      <c r="F101" s="21">
        <v>3</v>
      </c>
      <c r="G101" s="21">
        <v>1</v>
      </c>
    </row>
    <row r="102" spans="1:7" ht="15" x14ac:dyDescent="0.25">
      <c r="A102" s="23"/>
      <c r="B102" s="17" t="s">
        <v>13</v>
      </c>
      <c r="C102" s="18" t="str">
        <f>'[1]F-jeugd poule F3+F4'!G32</f>
        <v>HKC (Ha) F2</v>
      </c>
      <c r="D102" s="19" t="s">
        <v>4</v>
      </c>
      <c r="E102" s="20" t="str">
        <f>'[1]F-jeugd poule F3+F4'!N32</f>
        <v>PKC/SWKGroep F6</v>
      </c>
      <c r="F102" s="24">
        <v>3</v>
      </c>
      <c r="G102" s="24">
        <v>1</v>
      </c>
    </row>
    <row r="104" spans="1:7" x14ac:dyDescent="0.25">
      <c r="A104" s="29" t="s">
        <v>20</v>
      </c>
    </row>
    <row r="105" spans="1:7" x14ac:dyDescent="0.25">
      <c r="A105" s="28" t="s">
        <v>14</v>
      </c>
      <c r="B105">
        <v>1</v>
      </c>
      <c r="C105" t="s">
        <v>15</v>
      </c>
    </row>
    <row r="106" spans="1:7" x14ac:dyDescent="0.25">
      <c r="B106">
        <v>2</v>
      </c>
      <c r="C106" t="s">
        <v>16</v>
      </c>
    </row>
    <row r="107" spans="1:7" x14ac:dyDescent="0.25">
      <c r="B107">
        <v>3</v>
      </c>
      <c r="C107" t="s">
        <v>23</v>
      </c>
    </row>
    <row r="108" spans="1:7" x14ac:dyDescent="0.25">
      <c r="B108">
        <v>4</v>
      </c>
      <c r="C108" t="s">
        <v>22</v>
      </c>
    </row>
    <row r="109" spans="1:7" x14ac:dyDescent="0.25">
      <c r="B109">
        <v>5</v>
      </c>
      <c r="C109" t="s">
        <v>21</v>
      </c>
    </row>
    <row r="111" spans="1:7" x14ac:dyDescent="0.25">
      <c r="A111" s="28" t="s">
        <v>24</v>
      </c>
      <c r="B111">
        <v>1</v>
      </c>
      <c r="C111" t="s">
        <v>29</v>
      </c>
    </row>
    <row r="112" spans="1:7" x14ac:dyDescent="0.25">
      <c r="B112">
        <v>2</v>
      </c>
      <c r="C112" t="s">
        <v>30</v>
      </c>
    </row>
    <row r="113" spans="1:3" x14ac:dyDescent="0.25">
      <c r="B113">
        <v>3</v>
      </c>
      <c r="C113" t="s">
        <v>17</v>
      </c>
    </row>
    <row r="114" spans="1:3" x14ac:dyDescent="0.25">
      <c r="B114">
        <v>4</v>
      </c>
      <c r="C114" t="s">
        <v>31</v>
      </c>
    </row>
    <row r="115" spans="1:3" x14ac:dyDescent="0.25">
      <c r="B115">
        <v>5</v>
      </c>
      <c r="C115" t="s">
        <v>18</v>
      </c>
    </row>
    <row r="117" spans="1:3" x14ac:dyDescent="0.25">
      <c r="A117" s="28" t="s">
        <v>25</v>
      </c>
      <c r="B117">
        <v>1</v>
      </c>
      <c r="C117" t="s">
        <v>30</v>
      </c>
    </row>
    <row r="118" spans="1:3" x14ac:dyDescent="0.25">
      <c r="B118">
        <v>2</v>
      </c>
      <c r="C118" t="s">
        <v>33</v>
      </c>
    </row>
    <row r="119" spans="1:3" x14ac:dyDescent="0.25">
      <c r="B119">
        <v>3</v>
      </c>
      <c r="C119" t="s">
        <v>19</v>
      </c>
    </row>
    <row r="120" spans="1:3" x14ac:dyDescent="0.25">
      <c r="B120">
        <v>4</v>
      </c>
      <c r="C120" t="s">
        <v>32</v>
      </c>
    </row>
    <row r="121" spans="1:3" x14ac:dyDescent="0.25">
      <c r="B121">
        <v>5</v>
      </c>
      <c r="C121" t="s">
        <v>34</v>
      </c>
    </row>
    <row r="123" spans="1:3" x14ac:dyDescent="0.25">
      <c r="A123" s="28" t="s">
        <v>26</v>
      </c>
      <c r="B123">
        <v>1</v>
      </c>
      <c r="C123" t="s">
        <v>35</v>
      </c>
    </row>
    <row r="124" spans="1:3" x14ac:dyDescent="0.25">
      <c r="B124">
        <v>2</v>
      </c>
      <c r="C124" t="s">
        <v>36</v>
      </c>
    </row>
    <row r="125" spans="1:3" x14ac:dyDescent="0.25">
      <c r="B125">
        <v>3</v>
      </c>
      <c r="C125" t="s">
        <v>37</v>
      </c>
    </row>
    <row r="126" spans="1:3" x14ac:dyDescent="0.25">
      <c r="B126">
        <v>4</v>
      </c>
      <c r="C126" t="s">
        <v>38</v>
      </c>
    </row>
    <row r="127" spans="1:3" x14ac:dyDescent="0.25">
      <c r="B127">
        <v>5</v>
      </c>
      <c r="C127" t="s">
        <v>39</v>
      </c>
    </row>
    <row r="129" spans="1:3" x14ac:dyDescent="0.25">
      <c r="A129" s="28" t="s">
        <v>27</v>
      </c>
      <c r="B129">
        <v>1</v>
      </c>
      <c r="C129" t="s">
        <v>40</v>
      </c>
    </row>
    <row r="130" spans="1:3" x14ac:dyDescent="0.25">
      <c r="B130">
        <v>2</v>
      </c>
      <c r="C130" t="s">
        <v>41</v>
      </c>
    </row>
    <row r="131" spans="1:3" x14ac:dyDescent="0.25">
      <c r="B131">
        <v>3</v>
      </c>
      <c r="C131" t="s">
        <v>42</v>
      </c>
    </row>
    <row r="132" spans="1:3" x14ac:dyDescent="0.25">
      <c r="B132">
        <v>4</v>
      </c>
      <c r="C132" t="s">
        <v>43</v>
      </c>
    </row>
    <row r="133" spans="1:3" x14ac:dyDescent="0.25">
      <c r="B133">
        <v>5</v>
      </c>
      <c r="C133" t="s">
        <v>44</v>
      </c>
    </row>
    <row r="135" spans="1:3" x14ac:dyDescent="0.25">
      <c r="A135" s="28" t="s">
        <v>28</v>
      </c>
      <c r="B135">
        <v>1</v>
      </c>
      <c r="C135" t="s">
        <v>49</v>
      </c>
    </row>
    <row r="136" spans="1:3" x14ac:dyDescent="0.25">
      <c r="B136">
        <v>2</v>
      </c>
      <c r="C136" t="s">
        <v>48</v>
      </c>
    </row>
    <row r="137" spans="1:3" x14ac:dyDescent="0.25">
      <c r="B137">
        <v>3</v>
      </c>
      <c r="C137" t="s">
        <v>47</v>
      </c>
    </row>
    <row r="138" spans="1:3" x14ac:dyDescent="0.25">
      <c r="B138">
        <v>4</v>
      </c>
      <c r="C138" t="s">
        <v>46</v>
      </c>
    </row>
    <row r="139" spans="1:3" x14ac:dyDescent="0.25">
      <c r="B139">
        <v>5</v>
      </c>
      <c r="C139" t="s">
        <v>45</v>
      </c>
    </row>
    <row r="141" spans="1:3" x14ac:dyDescent="0.25">
      <c r="A141" s="28" t="s">
        <v>50</v>
      </c>
      <c r="B141">
        <v>1</v>
      </c>
      <c r="C141" t="s">
        <v>54</v>
      </c>
    </row>
    <row r="142" spans="1:3" x14ac:dyDescent="0.25">
      <c r="B142">
        <v>2</v>
      </c>
      <c r="C142" t="s">
        <v>55</v>
      </c>
    </row>
    <row r="143" spans="1:3" x14ac:dyDescent="0.25">
      <c r="B143">
        <v>3</v>
      </c>
      <c r="C143" t="s">
        <v>56</v>
      </c>
    </row>
    <row r="144" spans="1:3" x14ac:dyDescent="0.25">
      <c r="B144">
        <v>4</v>
      </c>
      <c r="C144" t="s">
        <v>57</v>
      </c>
    </row>
    <row r="145" spans="1:3" x14ac:dyDescent="0.25">
      <c r="B145">
        <v>5</v>
      </c>
      <c r="C145" t="s">
        <v>58</v>
      </c>
    </row>
    <row r="146" spans="1:3" s="30" customFormat="1" x14ac:dyDescent="0.25">
      <c r="B146" s="31" t="s">
        <v>74</v>
      </c>
      <c r="C146" s="30" t="s">
        <v>54</v>
      </c>
    </row>
    <row r="148" spans="1:3" x14ac:dyDescent="0.25">
      <c r="B148">
        <v>1</v>
      </c>
      <c r="C148" t="s">
        <v>60</v>
      </c>
    </row>
    <row r="149" spans="1:3" x14ac:dyDescent="0.25">
      <c r="A149" s="28" t="s">
        <v>51</v>
      </c>
      <c r="B149">
        <v>2</v>
      </c>
      <c r="C149" t="s">
        <v>61</v>
      </c>
    </row>
    <row r="150" spans="1:3" x14ac:dyDescent="0.25">
      <c r="B150">
        <v>3</v>
      </c>
      <c r="C150" t="s">
        <v>62</v>
      </c>
    </row>
    <row r="151" spans="1:3" x14ac:dyDescent="0.25">
      <c r="B151">
        <v>4</v>
      </c>
      <c r="C151" t="s">
        <v>63</v>
      </c>
    </row>
    <row r="152" spans="1:3" x14ac:dyDescent="0.25">
      <c r="B152">
        <v>5</v>
      </c>
      <c r="C152" t="s">
        <v>59</v>
      </c>
    </row>
    <row r="153" spans="1:3" s="30" customFormat="1" x14ac:dyDescent="0.25">
      <c r="B153" s="31" t="s">
        <v>74</v>
      </c>
      <c r="C153" s="30" t="s">
        <v>60</v>
      </c>
    </row>
    <row r="155" spans="1:3" x14ac:dyDescent="0.25">
      <c r="B155">
        <v>1</v>
      </c>
      <c r="C155" t="s">
        <v>64</v>
      </c>
    </row>
    <row r="156" spans="1:3" x14ac:dyDescent="0.25">
      <c r="A156" s="28" t="s">
        <v>52</v>
      </c>
      <c r="B156">
        <v>2</v>
      </c>
      <c r="C156" t="s">
        <v>65</v>
      </c>
    </row>
    <row r="157" spans="1:3" x14ac:dyDescent="0.25">
      <c r="B157">
        <v>3</v>
      </c>
      <c r="C157" t="s">
        <v>66</v>
      </c>
    </row>
    <row r="158" spans="1:3" x14ac:dyDescent="0.25">
      <c r="B158">
        <v>4</v>
      </c>
      <c r="C158" t="s">
        <v>67</v>
      </c>
    </row>
    <row r="159" spans="1:3" x14ac:dyDescent="0.25">
      <c r="B159">
        <v>5</v>
      </c>
      <c r="C159" t="s">
        <v>68</v>
      </c>
    </row>
    <row r="160" spans="1:3" s="30" customFormat="1" x14ac:dyDescent="0.25">
      <c r="B160" s="31" t="s">
        <v>74</v>
      </c>
      <c r="C160" s="30" t="s">
        <v>67</v>
      </c>
    </row>
    <row r="162" spans="1:3" x14ac:dyDescent="0.25">
      <c r="B162">
        <v>1</v>
      </c>
      <c r="C162" t="s">
        <v>69</v>
      </c>
    </row>
    <row r="163" spans="1:3" x14ac:dyDescent="0.25">
      <c r="A163" s="28" t="s">
        <v>53</v>
      </c>
      <c r="B163">
        <v>2</v>
      </c>
      <c r="C163" t="s">
        <v>70</v>
      </c>
    </row>
    <row r="164" spans="1:3" x14ac:dyDescent="0.25">
      <c r="B164">
        <v>3</v>
      </c>
      <c r="C164" t="s">
        <v>71</v>
      </c>
    </row>
    <row r="165" spans="1:3" x14ac:dyDescent="0.25">
      <c r="B165">
        <v>4</v>
      </c>
      <c r="C165" t="s">
        <v>72</v>
      </c>
    </row>
    <row r="166" spans="1:3" x14ac:dyDescent="0.25">
      <c r="B166">
        <v>5</v>
      </c>
      <c r="C166" t="s">
        <v>73</v>
      </c>
    </row>
    <row r="167" spans="1:3" s="30" customFormat="1" x14ac:dyDescent="0.25">
      <c r="B167" s="31" t="s">
        <v>74</v>
      </c>
      <c r="C167" s="30" t="s">
        <v>70</v>
      </c>
    </row>
    <row r="169" spans="1:3" x14ac:dyDescent="0.25">
      <c r="A169" s="28"/>
    </row>
    <row r="175" spans="1:3" x14ac:dyDescent="0.25">
      <c r="A175" s="28"/>
    </row>
  </sheetData>
  <mergeCells count="13">
    <mergeCell ref="A93:A101"/>
    <mergeCell ref="A42:A50"/>
    <mergeCell ref="C52:E52"/>
    <mergeCell ref="A53:A61"/>
    <mergeCell ref="A63:A71"/>
    <mergeCell ref="A73:A81"/>
    <mergeCell ref="A83:A91"/>
    <mergeCell ref="C1:E1"/>
    <mergeCell ref="F1:G1"/>
    <mergeCell ref="A2:A10"/>
    <mergeCell ref="A12:A20"/>
    <mergeCell ref="A22:A30"/>
    <mergeCell ref="A32:A40"/>
  </mergeCells>
  <conditionalFormatting sqref="G82 B2 F9:F11 B29:B31 B70:B72 B90:B92 B49:B51 C2:E51 C53:E102 F49:G51">
    <cfRule type="expression" dxfId="161" priority="1">
      <formula>$G2="√"</formula>
    </cfRule>
  </conditionalFormatting>
  <conditionalFormatting sqref="B9:B11">
    <cfRule type="expression" dxfId="160" priority="162">
      <formula>$G9="√"</formula>
    </cfRule>
  </conditionalFormatting>
  <conditionalFormatting sqref="B3:B4">
    <cfRule type="expression" dxfId="159" priority="161">
      <formula>$G3="√"</formula>
    </cfRule>
  </conditionalFormatting>
  <conditionalFormatting sqref="B18:B21 B12:B13 B93:B94 B73:B74 B53:B54 B32:B33">
    <cfRule type="expression" dxfId="158" priority="160">
      <formula>$G12="√"</formula>
    </cfRule>
  </conditionalFormatting>
  <conditionalFormatting sqref="F39:F41">
    <cfRule type="expression" dxfId="157" priority="113">
      <formula>$G39="√"</formula>
    </cfRule>
  </conditionalFormatting>
  <conditionalFormatting sqref="F23:F24">
    <cfRule type="expression" dxfId="156" priority="116">
      <formula>$G23="√"</formula>
    </cfRule>
  </conditionalFormatting>
  <conditionalFormatting sqref="F27:F28">
    <cfRule type="expression" dxfId="155" priority="115">
      <formula>$G27="√"</formula>
    </cfRule>
  </conditionalFormatting>
  <conditionalFormatting sqref="B42">
    <cfRule type="expression" dxfId="154" priority="144">
      <formula>$G42="√"</formula>
    </cfRule>
  </conditionalFormatting>
  <conditionalFormatting sqref="F2">
    <cfRule type="expression" dxfId="153" priority="159">
      <formula>$G2="√"</formula>
    </cfRule>
  </conditionalFormatting>
  <conditionalFormatting sqref="F3:F4">
    <cfRule type="expression" dxfId="152" priority="158">
      <formula>$G3="√"</formula>
    </cfRule>
  </conditionalFormatting>
  <conditionalFormatting sqref="B7:B8">
    <cfRule type="expression" dxfId="151" priority="157">
      <formula>$G7="√"</formula>
    </cfRule>
  </conditionalFormatting>
  <conditionalFormatting sqref="F7:F8">
    <cfRule type="expression" dxfId="150" priority="156">
      <formula>$G7="√"</formula>
    </cfRule>
  </conditionalFormatting>
  <conditionalFormatting sqref="B5:B6">
    <cfRule type="expression" dxfId="149" priority="155">
      <formula>$G5="√"</formula>
    </cfRule>
  </conditionalFormatting>
  <conditionalFormatting sqref="F5:F6">
    <cfRule type="expression" dxfId="148" priority="154">
      <formula>$G5="√"</formula>
    </cfRule>
  </conditionalFormatting>
  <conditionalFormatting sqref="B14:B15">
    <cfRule type="expression" dxfId="147" priority="153">
      <formula>$G14="√"</formula>
    </cfRule>
  </conditionalFormatting>
  <conditionalFormatting sqref="B16:B17">
    <cfRule type="expression" dxfId="146" priority="152">
      <formula>$G16="√"</formula>
    </cfRule>
  </conditionalFormatting>
  <conditionalFormatting sqref="F80:F82">
    <cfRule type="expression" dxfId="145" priority="94">
      <formula>$G80="√"</formula>
    </cfRule>
  </conditionalFormatting>
  <conditionalFormatting sqref="F75">
    <cfRule type="expression" dxfId="144" priority="92">
      <formula>$G75="√"</formula>
    </cfRule>
  </conditionalFormatting>
  <conditionalFormatting sqref="B99:B102">
    <cfRule type="expression" dxfId="143" priority="128">
      <formula>$G99="√"</formula>
    </cfRule>
  </conditionalFormatting>
  <conditionalFormatting sqref="B95:B96">
    <cfRule type="expression" dxfId="142" priority="125">
      <formula>$G95="√"</formula>
    </cfRule>
  </conditionalFormatting>
  <conditionalFormatting sqref="B79:B82">
    <cfRule type="expression" dxfId="141" priority="135">
      <formula>$G79="√"</formula>
    </cfRule>
  </conditionalFormatting>
  <conditionalFormatting sqref="B75:B76">
    <cfRule type="expression" dxfId="140" priority="132">
      <formula>$G75="√"</formula>
    </cfRule>
  </conditionalFormatting>
  <conditionalFormatting sqref="B59:B62">
    <cfRule type="expression" dxfId="139" priority="142">
      <formula>$G59="√"</formula>
    </cfRule>
  </conditionalFormatting>
  <conditionalFormatting sqref="B55:B56">
    <cfRule type="expression" dxfId="138" priority="139">
      <formula>$G55="√"</formula>
    </cfRule>
  </conditionalFormatting>
  <conditionalFormatting sqref="B22">
    <cfRule type="expression" dxfId="137" priority="151">
      <formula>$G22="√"</formula>
    </cfRule>
  </conditionalFormatting>
  <conditionalFormatting sqref="B23:B24">
    <cfRule type="expression" dxfId="136" priority="150">
      <formula>$G23="√"</formula>
    </cfRule>
  </conditionalFormatting>
  <conditionalFormatting sqref="B38:B41">
    <cfRule type="expression" dxfId="135" priority="149">
      <formula>$G38="√"</formula>
    </cfRule>
  </conditionalFormatting>
  <conditionalFormatting sqref="B27:B28">
    <cfRule type="expression" dxfId="134" priority="148">
      <formula>$G27="√"</formula>
    </cfRule>
  </conditionalFormatting>
  <conditionalFormatting sqref="B25:B26">
    <cfRule type="expression" dxfId="133" priority="147">
      <formula>$G25="√"</formula>
    </cfRule>
  </conditionalFormatting>
  <conditionalFormatting sqref="B34:B35">
    <cfRule type="expression" dxfId="132" priority="146">
      <formula>$G34="√"</formula>
    </cfRule>
  </conditionalFormatting>
  <conditionalFormatting sqref="B36:B37">
    <cfRule type="expression" dxfId="131" priority="145">
      <formula>$G36="√"</formula>
    </cfRule>
  </conditionalFormatting>
  <conditionalFormatting sqref="B43:B44">
    <cfRule type="expression" dxfId="130" priority="143">
      <formula>$G43="√"</formula>
    </cfRule>
  </conditionalFormatting>
  <conditionalFormatting sqref="B47:B48">
    <cfRule type="expression" dxfId="129" priority="141">
      <formula>$G47="√"</formula>
    </cfRule>
  </conditionalFormatting>
  <conditionalFormatting sqref="B45:B46">
    <cfRule type="expression" dxfId="128" priority="140">
      <formula>$G45="√"</formula>
    </cfRule>
  </conditionalFormatting>
  <conditionalFormatting sqref="B57:B58">
    <cfRule type="expression" dxfId="127" priority="138">
      <formula>$G57="√"</formula>
    </cfRule>
  </conditionalFormatting>
  <conditionalFormatting sqref="B63">
    <cfRule type="expression" dxfId="126" priority="137">
      <formula>$G63="√"</formula>
    </cfRule>
  </conditionalFormatting>
  <conditionalFormatting sqref="B64:B65">
    <cfRule type="expression" dxfId="125" priority="136">
      <formula>$G64="√"</formula>
    </cfRule>
  </conditionalFormatting>
  <conditionalFormatting sqref="B68:B69">
    <cfRule type="expression" dxfId="124" priority="134">
      <formula>$G68="√"</formula>
    </cfRule>
  </conditionalFormatting>
  <conditionalFormatting sqref="B66:B67">
    <cfRule type="expression" dxfId="123" priority="133">
      <formula>$G66="√"</formula>
    </cfRule>
  </conditionalFormatting>
  <conditionalFormatting sqref="B77:B78">
    <cfRule type="expression" dxfId="122" priority="131">
      <formula>$G77="√"</formula>
    </cfRule>
  </conditionalFormatting>
  <conditionalFormatting sqref="B83">
    <cfRule type="expression" dxfId="121" priority="130">
      <formula>$G83="√"</formula>
    </cfRule>
  </conditionalFormatting>
  <conditionalFormatting sqref="B84:B85">
    <cfRule type="expression" dxfId="120" priority="129">
      <formula>$G84="√"</formula>
    </cfRule>
  </conditionalFormatting>
  <conditionalFormatting sqref="B88:B89">
    <cfRule type="expression" dxfId="119" priority="127">
      <formula>$G88="√"</formula>
    </cfRule>
  </conditionalFormatting>
  <conditionalFormatting sqref="B86:B87">
    <cfRule type="expression" dxfId="118" priority="126">
      <formula>$G86="√"</formula>
    </cfRule>
  </conditionalFormatting>
  <conditionalFormatting sqref="B97:B98">
    <cfRule type="expression" dxfId="117" priority="124">
      <formula>$G97="√"</formula>
    </cfRule>
  </conditionalFormatting>
  <conditionalFormatting sqref="F19:F21">
    <cfRule type="expression" dxfId="116" priority="123">
      <formula>$G19="√"</formula>
    </cfRule>
  </conditionalFormatting>
  <conditionalFormatting sqref="F12">
    <cfRule type="expression" dxfId="115" priority="122">
      <formula>$G12="√"</formula>
    </cfRule>
  </conditionalFormatting>
  <conditionalFormatting sqref="F13:F14">
    <cfRule type="expression" dxfId="114" priority="121">
      <formula>$G13="√"</formula>
    </cfRule>
  </conditionalFormatting>
  <conditionalFormatting sqref="F17:F18">
    <cfRule type="expression" dxfId="113" priority="120">
      <formula>$G17="√"</formula>
    </cfRule>
  </conditionalFormatting>
  <conditionalFormatting sqref="F15:F16">
    <cfRule type="expression" dxfId="112" priority="119">
      <formula>$G15="√"</formula>
    </cfRule>
  </conditionalFormatting>
  <conditionalFormatting sqref="F29:F31">
    <cfRule type="expression" dxfId="111" priority="118">
      <formula>$G29="√"</formula>
    </cfRule>
  </conditionalFormatting>
  <conditionalFormatting sqref="F22">
    <cfRule type="expression" dxfId="110" priority="117">
      <formula>$G22="√"</formula>
    </cfRule>
  </conditionalFormatting>
  <conditionalFormatting sqref="F25:F26">
    <cfRule type="expression" dxfId="109" priority="114">
      <formula>$G25="√"</formula>
    </cfRule>
  </conditionalFormatting>
  <conditionalFormatting sqref="F32">
    <cfRule type="expression" dxfId="108" priority="112">
      <formula>$G32="√"</formula>
    </cfRule>
  </conditionalFormatting>
  <conditionalFormatting sqref="F33:F34">
    <cfRule type="expression" dxfId="107" priority="111">
      <formula>$G33="√"</formula>
    </cfRule>
  </conditionalFormatting>
  <conditionalFormatting sqref="F37:F38">
    <cfRule type="expression" dxfId="106" priority="110">
      <formula>$G37="√"</formula>
    </cfRule>
  </conditionalFormatting>
  <conditionalFormatting sqref="F35:F36">
    <cfRule type="expression" dxfId="105" priority="109">
      <formula>$G35="√"</formula>
    </cfRule>
  </conditionalFormatting>
  <conditionalFormatting sqref="F42">
    <cfRule type="expression" dxfId="104" priority="108">
      <formula>$G42="√"</formula>
    </cfRule>
  </conditionalFormatting>
  <conditionalFormatting sqref="F43:F44">
    <cfRule type="expression" dxfId="103" priority="107">
      <formula>$G43="√"</formula>
    </cfRule>
  </conditionalFormatting>
  <conditionalFormatting sqref="F47:F48">
    <cfRule type="expression" dxfId="102" priority="106">
      <formula>$G47="√"</formula>
    </cfRule>
  </conditionalFormatting>
  <conditionalFormatting sqref="F45:F46">
    <cfRule type="expression" dxfId="101" priority="105">
      <formula>$G45="√"</formula>
    </cfRule>
  </conditionalFormatting>
  <conditionalFormatting sqref="F60:F62">
    <cfRule type="expression" dxfId="100" priority="104">
      <formula>$G60="√"</formula>
    </cfRule>
  </conditionalFormatting>
  <conditionalFormatting sqref="F53">
    <cfRule type="expression" dxfId="99" priority="103">
      <formula>$G53="√"</formula>
    </cfRule>
  </conditionalFormatting>
  <conditionalFormatting sqref="F54:F55">
    <cfRule type="expression" dxfId="98" priority="102">
      <formula>$G54="√"</formula>
    </cfRule>
  </conditionalFormatting>
  <conditionalFormatting sqref="F58:F59">
    <cfRule type="expression" dxfId="97" priority="101">
      <formula>$G58="√"</formula>
    </cfRule>
  </conditionalFormatting>
  <conditionalFormatting sqref="F56:F57">
    <cfRule type="expression" dxfId="96" priority="100">
      <formula>$G56="√"</formula>
    </cfRule>
  </conditionalFormatting>
  <conditionalFormatting sqref="F70:F72">
    <cfRule type="expression" dxfId="95" priority="99">
      <formula>$G70="√"</formula>
    </cfRule>
  </conditionalFormatting>
  <conditionalFormatting sqref="F63">
    <cfRule type="expression" dxfId="94" priority="98">
      <formula>$G63="√"</formula>
    </cfRule>
  </conditionalFormatting>
  <conditionalFormatting sqref="F64:F65">
    <cfRule type="expression" dxfId="93" priority="97">
      <formula>$G64="√"</formula>
    </cfRule>
  </conditionalFormatting>
  <conditionalFormatting sqref="F68:F69">
    <cfRule type="expression" dxfId="92" priority="96">
      <formula>$G68="√"</formula>
    </cfRule>
  </conditionalFormatting>
  <conditionalFormatting sqref="F66:F67">
    <cfRule type="expression" dxfId="91" priority="95">
      <formula>$G66="√"</formula>
    </cfRule>
  </conditionalFormatting>
  <conditionalFormatting sqref="F73">
    <cfRule type="expression" dxfId="90" priority="93">
      <formula>$G73="√"</formula>
    </cfRule>
  </conditionalFormatting>
  <conditionalFormatting sqref="F78:F79">
    <cfRule type="expression" dxfId="89" priority="91">
      <formula>$G78="√"</formula>
    </cfRule>
  </conditionalFormatting>
  <conditionalFormatting sqref="F76:F77">
    <cfRule type="expression" dxfId="88" priority="90">
      <formula>$G76="√"</formula>
    </cfRule>
  </conditionalFormatting>
  <conditionalFormatting sqref="F90:F92">
    <cfRule type="expression" dxfId="87" priority="89">
      <formula>$G90="√"</formula>
    </cfRule>
  </conditionalFormatting>
  <conditionalFormatting sqref="F83">
    <cfRule type="expression" dxfId="86" priority="88">
      <formula>$G83="√"</formula>
    </cfRule>
  </conditionalFormatting>
  <conditionalFormatting sqref="F84:F85">
    <cfRule type="expression" dxfId="85" priority="87">
      <formula>$G84="√"</formula>
    </cfRule>
  </conditionalFormatting>
  <conditionalFormatting sqref="F88:F89">
    <cfRule type="expression" dxfId="84" priority="86">
      <formula>$G88="√"</formula>
    </cfRule>
  </conditionalFormatting>
  <conditionalFormatting sqref="F86:F87">
    <cfRule type="expression" dxfId="83" priority="85">
      <formula>$G86="√"</formula>
    </cfRule>
  </conditionalFormatting>
  <conditionalFormatting sqref="F100:F102">
    <cfRule type="expression" dxfId="82" priority="84">
      <formula>$G100="√"</formula>
    </cfRule>
  </conditionalFormatting>
  <conditionalFormatting sqref="F93">
    <cfRule type="expression" dxfId="81" priority="83">
      <formula>$G93="√"</formula>
    </cfRule>
  </conditionalFormatting>
  <conditionalFormatting sqref="F94:F95">
    <cfRule type="expression" dxfId="80" priority="82">
      <formula>$G94="√"</formula>
    </cfRule>
  </conditionalFormatting>
  <conditionalFormatting sqref="F98:F99">
    <cfRule type="expression" dxfId="79" priority="81">
      <formula>$G98="√"</formula>
    </cfRule>
  </conditionalFormatting>
  <conditionalFormatting sqref="F96:F97">
    <cfRule type="expression" dxfId="78" priority="80">
      <formula>$G96="√"</formula>
    </cfRule>
  </conditionalFormatting>
  <conditionalFormatting sqref="F2:F73 F75:F102">
    <cfRule type="cellIs" dxfId="77" priority="79" operator="equal">
      <formula>"?"</formula>
    </cfRule>
  </conditionalFormatting>
  <conditionalFormatting sqref="F55">
    <cfRule type="expression" dxfId="76" priority="78">
      <formula>$G55="√"</formula>
    </cfRule>
  </conditionalFormatting>
  <conditionalFormatting sqref="F65">
    <cfRule type="expression" dxfId="75" priority="77">
      <formula>$G65="√"</formula>
    </cfRule>
  </conditionalFormatting>
  <conditionalFormatting sqref="F96">
    <cfRule type="expression" dxfId="74" priority="76">
      <formula>$G96="√"</formula>
    </cfRule>
  </conditionalFormatting>
  <conditionalFormatting sqref="F96">
    <cfRule type="expression" dxfId="73" priority="75">
      <formula>$G96="√"</formula>
    </cfRule>
  </conditionalFormatting>
  <conditionalFormatting sqref="F79">
    <cfRule type="expression" dxfId="72" priority="74">
      <formula>$G79="√"</formula>
    </cfRule>
  </conditionalFormatting>
  <conditionalFormatting sqref="F74">
    <cfRule type="expression" dxfId="71" priority="73">
      <formula>$G74="√"</formula>
    </cfRule>
  </conditionalFormatting>
  <conditionalFormatting sqref="F74">
    <cfRule type="cellIs" dxfId="70" priority="72" operator="equal">
      <formula>"?"</formula>
    </cfRule>
  </conditionalFormatting>
  <conditionalFormatting sqref="F35">
    <cfRule type="expression" dxfId="69" priority="71">
      <formula>$G35="√"</formula>
    </cfRule>
  </conditionalFormatting>
  <conditionalFormatting sqref="F32">
    <cfRule type="expression" dxfId="68" priority="70">
      <formula>$G32="√"</formula>
    </cfRule>
  </conditionalFormatting>
  <conditionalFormatting sqref="F5">
    <cfRule type="expression" dxfId="67" priority="69">
      <formula>$G5="√"</formula>
    </cfRule>
  </conditionalFormatting>
  <conditionalFormatting sqref="F78">
    <cfRule type="expression" dxfId="66" priority="68">
      <formula>$G78="√"</formula>
    </cfRule>
  </conditionalFormatting>
  <conditionalFormatting sqref="F64">
    <cfRule type="expression" dxfId="65" priority="67">
      <formula>$G64="√"</formula>
    </cfRule>
  </conditionalFormatting>
  <conditionalFormatting sqref="F95">
    <cfRule type="expression" dxfId="64" priority="66">
      <formula>$G95="√"</formula>
    </cfRule>
  </conditionalFormatting>
  <conditionalFormatting sqref="F82">
    <cfRule type="expression" dxfId="63" priority="65">
      <formula>$G82="√"</formula>
    </cfRule>
  </conditionalFormatting>
  <conditionalFormatting sqref="G9:G11">
    <cfRule type="expression" dxfId="62" priority="64">
      <formula>$G9="√"</formula>
    </cfRule>
  </conditionalFormatting>
  <conditionalFormatting sqref="G39:G41">
    <cfRule type="expression" dxfId="61" priority="49">
      <formula>$G39="√"</formula>
    </cfRule>
  </conditionalFormatting>
  <conditionalFormatting sqref="G23:G24">
    <cfRule type="expression" dxfId="60" priority="52">
      <formula>$G23="√"</formula>
    </cfRule>
  </conditionalFormatting>
  <conditionalFormatting sqref="G27:G28">
    <cfRule type="expression" dxfId="59" priority="51">
      <formula>$G27="√"</formula>
    </cfRule>
  </conditionalFormatting>
  <conditionalFormatting sqref="G2">
    <cfRule type="expression" dxfId="58" priority="63">
      <formula>$G2="√"</formula>
    </cfRule>
  </conditionalFormatting>
  <conditionalFormatting sqref="G3:G4">
    <cfRule type="expression" dxfId="57" priority="62">
      <formula>$G3="√"</formula>
    </cfRule>
  </conditionalFormatting>
  <conditionalFormatting sqref="G7:G8">
    <cfRule type="expression" dxfId="56" priority="61">
      <formula>$G7="√"</formula>
    </cfRule>
  </conditionalFormatting>
  <conditionalFormatting sqref="G5:G6">
    <cfRule type="expression" dxfId="55" priority="60">
      <formula>$G5="√"</formula>
    </cfRule>
  </conditionalFormatting>
  <conditionalFormatting sqref="G80:G82">
    <cfRule type="expression" dxfId="54" priority="30">
      <formula>$G80="√"</formula>
    </cfRule>
  </conditionalFormatting>
  <conditionalFormatting sqref="G75">
    <cfRule type="expression" dxfId="53" priority="28">
      <formula>$G75="√"</formula>
    </cfRule>
  </conditionalFormatting>
  <conditionalFormatting sqref="G19:G21">
    <cfRule type="expression" dxfId="52" priority="59">
      <formula>$G19="√"</formula>
    </cfRule>
  </conditionalFormatting>
  <conditionalFormatting sqref="G12">
    <cfRule type="expression" dxfId="51" priority="58">
      <formula>$G12="√"</formula>
    </cfRule>
  </conditionalFormatting>
  <conditionalFormatting sqref="G13:G14">
    <cfRule type="expression" dxfId="50" priority="57">
      <formula>$G13="√"</formula>
    </cfRule>
  </conditionalFormatting>
  <conditionalFormatting sqref="G17:G18">
    <cfRule type="expression" dxfId="49" priority="56">
      <formula>$G17="√"</formula>
    </cfRule>
  </conditionalFormatting>
  <conditionalFormatting sqref="G15:G16">
    <cfRule type="expression" dxfId="48" priority="55">
      <formula>$G15="√"</formula>
    </cfRule>
  </conditionalFormatting>
  <conditionalFormatting sqref="G29:G31">
    <cfRule type="expression" dxfId="47" priority="54">
      <formula>$G29="√"</formula>
    </cfRule>
  </conditionalFormatting>
  <conditionalFormatting sqref="G22">
    <cfRule type="expression" dxfId="46" priority="53">
      <formula>$G22="√"</formula>
    </cfRule>
  </conditionalFormatting>
  <conditionalFormatting sqref="G25:G26">
    <cfRule type="expression" dxfId="45" priority="50">
      <formula>$G25="√"</formula>
    </cfRule>
  </conditionalFormatting>
  <conditionalFormatting sqref="G32">
    <cfRule type="expression" dxfId="44" priority="48">
      <formula>$G32="√"</formula>
    </cfRule>
  </conditionalFormatting>
  <conditionalFormatting sqref="G33:G34">
    <cfRule type="expression" dxfId="43" priority="47">
      <formula>$G33="√"</formula>
    </cfRule>
  </conditionalFormatting>
  <conditionalFormatting sqref="G37:G38">
    <cfRule type="expression" dxfId="42" priority="46">
      <formula>$G37="√"</formula>
    </cfRule>
  </conditionalFormatting>
  <conditionalFormatting sqref="G35:G36">
    <cfRule type="expression" dxfId="41" priority="45">
      <formula>$G35="√"</formula>
    </cfRule>
  </conditionalFormatting>
  <conditionalFormatting sqref="G42">
    <cfRule type="expression" dxfId="40" priority="44">
      <formula>$G42="√"</formula>
    </cfRule>
  </conditionalFormatting>
  <conditionalFormatting sqref="G43:G44">
    <cfRule type="expression" dxfId="39" priority="43">
      <formula>$G43="√"</formula>
    </cfRule>
  </conditionalFormatting>
  <conditionalFormatting sqref="G47:G48">
    <cfRule type="expression" dxfId="38" priority="42">
      <formula>$G47="√"</formula>
    </cfRule>
  </conditionalFormatting>
  <conditionalFormatting sqref="G45:G46">
    <cfRule type="expression" dxfId="37" priority="41">
      <formula>$G45="√"</formula>
    </cfRule>
  </conditionalFormatting>
  <conditionalFormatting sqref="G60:G62">
    <cfRule type="expression" dxfId="36" priority="40">
      <formula>$G60="√"</formula>
    </cfRule>
  </conditionalFormatting>
  <conditionalFormatting sqref="G53">
    <cfRule type="expression" dxfId="35" priority="39">
      <formula>$G53="√"</formula>
    </cfRule>
  </conditionalFormatting>
  <conditionalFormatting sqref="G54:G55">
    <cfRule type="expression" dxfId="34" priority="38">
      <formula>$G54="√"</formula>
    </cfRule>
  </conditionalFormatting>
  <conditionalFormatting sqref="G58:G59">
    <cfRule type="expression" dxfId="33" priority="37">
      <formula>$G58="√"</formula>
    </cfRule>
  </conditionalFormatting>
  <conditionalFormatting sqref="G56:G57">
    <cfRule type="expression" dxfId="32" priority="36">
      <formula>$G56="√"</formula>
    </cfRule>
  </conditionalFormatting>
  <conditionalFormatting sqref="G70:G72">
    <cfRule type="expression" dxfId="31" priority="35">
      <formula>$G70="√"</formula>
    </cfRule>
  </conditionalFormatting>
  <conditionalFormatting sqref="G63">
    <cfRule type="expression" dxfId="30" priority="34">
      <formula>$G63="√"</formula>
    </cfRule>
  </conditionalFormatting>
  <conditionalFormatting sqref="G64:G65">
    <cfRule type="expression" dxfId="29" priority="33">
      <formula>$G64="√"</formula>
    </cfRule>
  </conditionalFormatting>
  <conditionalFormatting sqref="G68:G69">
    <cfRule type="expression" dxfId="28" priority="32">
      <formula>$G68="√"</formula>
    </cfRule>
  </conditionalFormatting>
  <conditionalFormatting sqref="G66:G67">
    <cfRule type="expression" dxfId="27" priority="31">
      <formula>$G66="√"</formula>
    </cfRule>
  </conditionalFormatting>
  <conditionalFormatting sqref="G73">
    <cfRule type="expression" dxfId="26" priority="29">
      <formula>$G73="√"</formula>
    </cfRule>
  </conditionalFormatting>
  <conditionalFormatting sqref="G78:G79">
    <cfRule type="expression" dxfId="25" priority="27">
      <formula>$G78="√"</formula>
    </cfRule>
  </conditionalFormatting>
  <conditionalFormatting sqref="G76:G77">
    <cfRule type="expression" dxfId="24" priority="26">
      <formula>$G76="√"</formula>
    </cfRule>
  </conditionalFormatting>
  <conditionalFormatting sqref="G90:G92">
    <cfRule type="expression" dxfId="23" priority="25">
      <formula>$G90="√"</formula>
    </cfRule>
  </conditionalFormatting>
  <conditionalFormatting sqref="G83">
    <cfRule type="expression" dxfId="22" priority="24">
      <formula>$G83="√"</formula>
    </cfRule>
  </conditionalFormatting>
  <conditionalFormatting sqref="G84:G85">
    <cfRule type="expression" dxfId="21" priority="23">
      <formula>$G84="√"</formula>
    </cfRule>
  </conditionalFormatting>
  <conditionalFormatting sqref="G88:G89">
    <cfRule type="expression" dxfId="20" priority="22">
      <formula>$G88="√"</formula>
    </cfRule>
  </conditionalFormatting>
  <conditionalFormatting sqref="G86:G87">
    <cfRule type="expression" dxfId="19" priority="21">
      <formula>$G86="√"</formula>
    </cfRule>
  </conditionalFormatting>
  <conditionalFormatting sqref="G100:G102">
    <cfRule type="expression" dxfId="18" priority="20">
      <formula>$G100="√"</formula>
    </cfRule>
  </conditionalFormatting>
  <conditionalFormatting sqref="G93">
    <cfRule type="expression" dxfId="17" priority="19">
      <formula>$G93="√"</formula>
    </cfRule>
  </conditionalFormatting>
  <conditionalFormatting sqref="G94:G95">
    <cfRule type="expression" dxfId="16" priority="18">
      <formula>$G94="√"</formula>
    </cfRule>
  </conditionalFormatting>
  <conditionalFormatting sqref="G98:G99">
    <cfRule type="expression" dxfId="15" priority="17">
      <formula>$G98="√"</formula>
    </cfRule>
  </conditionalFormatting>
  <conditionalFormatting sqref="G96:G97">
    <cfRule type="expression" dxfId="14" priority="16">
      <formula>$G96="√"</formula>
    </cfRule>
  </conditionalFormatting>
  <conditionalFormatting sqref="G2:G73 G75:G102">
    <cfRule type="cellIs" dxfId="13" priority="15" operator="equal">
      <formula>"?"</formula>
    </cfRule>
  </conditionalFormatting>
  <conditionalFormatting sqref="G55">
    <cfRule type="expression" dxfId="12" priority="14">
      <formula>$G55="√"</formula>
    </cfRule>
  </conditionalFormatting>
  <conditionalFormatting sqref="G65">
    <cfRule type="expression" dxfId="11" priority="13">
      <formula>$G65="√"</formula>
    </cfRule>
  </conditionalFormatting>
  <conditionalFormatting sqref="G96">
    <cfRule type="expression" dxfId="10" priority="12">
      <formula>$G96="√"</formula>
    </cfRule>
  </conditionalFormatting>
  <conditionalFormatting sqref="G96">
    <cfRule type="expression" dxfId="9" priority="11">
      <formula>$G96="√"</formula>
    </cfRule>
  </conditionalFormatting>
  <conditionalFormatting sqref="G79">
    <cfRule type="expression" dxfId="8" priority="10">
      <formula>$G79="√"</formula>
    </cfRule>
  </conditionalFormatting>
  <conditionalFormatting sqref="G74">
    <cfRule type="expression" dxfId="7" priority="9">
      <formula>$G74="√"</formula>
    </cfRule>
  </conditionalFormatting>
  <conditionalFormatting sqref="G74">
    <cfRule type="cellIs" dxfId="6" priority="8" operator="equal">
      <formula>"?"</formula>
    </cfRule>
  </conditionalFormatting>
  <conditionalFormatting sqref="G35">
    <cfRule type="expression" dxfId="5" priority="7">
      <formula>$G35="√"</formula>
    </cfRule>
  </conditionalFormatting>
  <conditionalFormatting sqref="G32">
    <cfRule type="expression" dxfId="4" priority="6">
      <formula>$G32="√"</formula>
    </cfRule>
  </conditionalFormatting>
  <conditionalFormatting sqref="G5">
    <cfRule type="expression" dxfId="3" priority="5">
      <formula>$G5="√"</formula>
    </cfRule>
  </conditionalFormatting>
  <conditionalFormatting sqref="G78">
    <cfRule type="expression" dxfId="2" priority="4">
      <formula>$G78="√"</formula>
    </cfRule>
  </conditionalFormatting>
  <conditionalFormatting sqref="G64">
    <cfRule type="expression" dxfId="1" priority="3">
      <formula>$G64="√"</formula>
    </cfRule>
  </conditionalFormatting>
  <conditionalFormatting sqref="G95">
    <cfRule type="expression" dxfId="0" priority="2">
      <formula>$G95="√"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Noordenne Van</dc:creator>
  <cp:lastModifiedBy>Leon Noordenne Van</cp:lastModifiedBy>
  <dcterms:created xsi:type="dcterms:W3CDTF">2018-06-16T17:14:24Z</dcterms:created>
  <dcterms:modified xsi:type="dcterms:W3CDTF">2018-06-16T17:31:17Z</dcterms:modified>
</cp:coreProperties>
</file>